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FE4E1EE-E3E0-4F15-A26F-6F5E24AC35C2}" xr6:coauthVersionLast="36" xr6:coauthVersionMax="36" xr10:uidLastSave="{00000000-0000-0000-0000-000000000000}"/>
  <bookViews>
    <workbookView xWindow="0" yWindow="0" windowWidth="28800" windowHeight="12090" tabRatio="1000" firstSheet="55" activeTab="63" xr2:uid="{00000000-000D-0000-FFFF-FFFF00000000}"/>
  </bookViews>
  <sheets>
    <sheet name="2017.12" sheetId="1" r:id="rId1"/>
    <sheet name="2018.1." sheetId="2" r:id="rId2"/>
    <sheet name="2018.2." sheetId="3" r:id="rId3"/>
    <sheet name="2018.3." sheetId="4" r:id="rId4"/>
    <sheet name="2018.4." sheetId="5" r:id="rId5"/>
    <sheet name="2018.5." sheetId="6" r:id="rId6"/>
    <sheet name="2018.6." sheetId="7" r:id="rId7"/>
    <sheet name="2018.7." sheetId="8" r:id="rId8"/>
    <sheet name="2018.8." sheetId="9" r:id="rId9"/>
    <sheet name="2018.9." sheetId="10" r:id="rId10"/>
    <sheet name="2018.10." sheetId="11" r:id="rId11"/>
    <sheet name="2018.11." sheetId="12" r:id="rId12"/>
    <sheet name="2018.12." sheetId="14" r:id="rId13"/>
    <sheet name="2019.01." sheetId="16" r:id="rId14"/>
    <sheet name="2019.02." sheetId="17" r:id="rId15"/>
    <sheet name="2019.03." sheetId="19" r:id="rId16"/>
    <sheet name="2019.04." sheetId="20" r:id="rId17"/>
    <sheet name="2019.05." sheetId="21" r:id="rId18"/>
    <sheet name="2019.06." sheetId="23" r:id="rId19"/>
    <sheet name="2019.07." sheetId="25" r:id="rId20"/>
    <sheet name="2019.08." sheetId="27" r:id="rId21"/>
    <sheet name="2019.09." sheetId="29" r:id="rId22"/>
    <sheet name="2019.10." sheetId="31" r:id="rId23"/>
    <sheet name="2019.11." sheetId="33" r:id="rId24"/>
    <sheet name="2019.12." sheetId="35" r:id="rId25"/>
    <sheet name="2020.01." sheetId="36" r:id="rId26"/>
    <sheet name="2020.02." sheetId="37" r:id="rId27"/>
    <sheet name="2020.03." sheetId="38" r:id="rId28"/>
    <sheet name="2020.04." sheetId="39" r:id="rId29"/>
    <sheet name="2020.05." sheetId="40" r:id="rId30"/>
    <sheet name="2020.06." sheetId="41" r:id="rId31"/>
    <sheet name="2020.07." sheetId="42" r:id="rId32"/>
    <sheet name="2020.08." sheetId="43" r:id="rId33"/>
    <sheet name="2020.09." sheetId="44" r:id="rId34"/>
    <sheet name="2020.10." sheetId="45" r:id="rId35"/>
    <sheet name="2020.11." sheetId="46" r:id="rId36"/>
    <sheet name="2020.12." sheetId="47" r:id="rId37"/>
    <sheet name="2021.05." sheetId="53" r:id="rId38"/>
    <sheet name="2021.01." sheetId="48" r:id="rId39"/>
    <sheet name="2021.02." sheetId="50" r:id="rId40"/>
    <sheet name="2021.03." sheetId="51" r:id="rId41"/>
    <sheet name="2021.04." sheetId="52" r:id="rId42"/>
    <sheet name="2021.06." sheetId="55" r:id="rId43"/>
    <sheet name="2021.07." sheetId="56" r:id="rId44"/>
    <sheet name="2021.08." sheetId="57" r:id="rId45"/>
    <sheet name="2021.09." sheetId="58" r:id="rId46"/>
    <sheet name="2021.10." sheetId="59" r:id="rId47"/>
    <sheet name="2021.11." sheetId="61" r:id="rId48"/>
    <sheet name="2021.12." sheetId="62" r:id="rId49"/>
    <sheet name="2022.01." sheetId="63" r:id="rId50"/>
    <sheet name="2022.02." sheetId="64" r:id="rId51"/>
    <sheet name="2022.03." sheetId="65" r:id="rId52"/>
    <sheet name="2022.04." sheetId="66" r:id="rId53"/>
    <sheet name="2022.05." sheetId="67" r:id="rId54"/>
    <sheet name="2022.06." sheetId="68" r:id="rId55"/>
    <sheet name="2022.07." sheetId="69" r:id="rId56"/>
    <sheet name="2022.08." sheetId="70" r:id="rId57"/>
    <sheet name="2022.09." sheetId="71" r:id="rId58"/>
    <sheet name="2022.10." sheetId="72" r:id="rId59"/>
    <sheet name="2022.11." sheetId="74" r:id="rId60"/>
    <sheet name="2022.12." sheetId="75" r:id="rId61"/>
    <sheet name="2023.01." sheetId="76" r:id="rId62"/>
    <sheet name="2023.02." sheetId="77" r:id="rId63"/>
    <sheet name="2023.03." sheetId="79" r:id="rId64"/>
    <sheet name="Sheet2" sheetId="78" r:id="rId65"/>
  </sheets>
  <externalReferences>
    <externalReference r:id="rId66"/>
  </externalReferences>
  <calcPr calcId="191029"/>
</workbook>
</file>

<file path=xl/calcChain.xml><?xml version="1.0" encoding="utf-8"?>
<calcChain xmlns="http://schemas.openxmlformats.org/spreadsheetml/2006/main">
  <c r="G7" i="79" l="1"/>
  <c r="G8" i="79"/>
  <c r="G9" i="79"/>
  <c r="G10" i="79"/>
  <c r="G11" i="79"/>
  <c r="G12" i="79"/>
  <c r="G13" i="79"/>
  <c r="G14" i="79"/>
  <c r="G15" i="79"/>
  <c r="G16" i="79"/>
  <c r="G17" i="79"/>
  <c r="G18" i="79"/>
  <c r="G19" i="79"/>
  <c r="G20" i="79"/>
  <c r="G21" i="79"/>
  <c r="G6" i="79"/>
  <c r="C5" i="79"/>
  <c r="D5" i="79"/>
  <c r="E5" i="79"/>
  <c r="F5" i="79"/>
  <c r="B5" i="79"/>
  <c r="G4" i="79" l="1"/>
  <c r="G7" i="77"/>
  <c r="G8" i="77"/>
  <c r="G9" i="77"/>
  <c r="G10" i="77"/>
  <c r="G11" i="77"/>
  <c r="G12" i="77"/>
  <c r="G13" i="77"/>
  <c r="G14" i="77"/>
  <c r="G15" i="77"/>
  <c r="G16" i="77"/>
  <c r="G17" i="77"/>
  <c r="G18" i="77"/>
  <c r="G19" i="77"/>
  <c r="G20" i="77"/>
  <c r="G21" i="77"/>
  <c r="G6" i="77"/>
  <c r="C5" i="77"/>
  <c r="D5" i="77"/>
  <c r="E5" i="77"/>
  <c r="F5" i="77"/>
  <c r="B5" i="77"/>
  <c r="G4" i="77" l="1"/>
  <c r="G7" i="76"/>
  <c r="G8" i="76"/>
  <c r="G9" i="76"/>
  <c r="G10" i="76"/>
  <c r="G11" i="76"/>
  <c r="G12" i="76"/>
  <c r="G13" i="76"/>
  <c r="G14" i="76"/>
  <c r="G15" i="76"/>
  <c r="G16" i="76"/>
  <c r="G17" i="76"/>
  <c r="G18" i="76"/>
  <c r="G19" i="76"/>
  <c r="G20" i="76"/>
  <c r="G21" i="76"/>
  <c r="G6" i="76"/>
  <c r="C5" i="76"/>
  <c r="D5" i="76"/>
  <c r="E5" i="76"/>
  <c r="F5" i="76"/>
  <c r="B5" i="76"/>
  <c r="G4" i="76" l="1"/>
  <c r="G7" i="75"/>
  <c r="G8" i="75"/>
  <c r="G9" i="75"/>
  <c r="G10" i="75"/>
  <c r="G11" i="75"/>
  <c r="G12" i="75"/>
  <c r="G13" i="75"/>
  <c r="G14" i="75"/>
  <c r="G15" i="75"/>
  <c r="G16" i="75"/>
  <c r="G17" i="75"/>
  <c r="G18" i="75"/>
  <c r="G19" i="75"/>
  <c r="G20" i="75"/>
  <c r="G21" i="75"/>
  <c r="G6" i="75"/>
  <c r="C5" i="75"/>
  <c r="D5" i="75"/>
  <c r="E5" i="75"/>
  <c r="F5" i="75"/>
  <c r="B5" i="75"/>
  <c r="G4" i="75" l="1"/>
  <c r="G7" i="74"/>
  <c r="G8" i="74"/>
  <c r="G9" i="74"/>
  <c r="G10" i="74"/>
  <c r="G11" i="74"/>
  <c r="G12" i="74"/>
  <c r="G13" i="74"/>
  <c r="G14" i="74"/>
  <c r="G15" i="74"/>
  <c r="G16" i="74"/>
  <c r="G17" i="74"/>
  <c r="G18" i="74"/>
  <c r="G19" i="74"/>
  <c r="G20" i="74"/>
  <c r="G21" i="74"/>
  <c r="G6" i="74"/>
  <c r="C5" i="74"/>
  <c r="D5" i="74"/>
  <c r="E5" i="74"/>
  <c r="F5" i="74"/>
  <c r="B5" i="74"/>
  <c r="G4" i="74" l="1"/>
  <c r="G7" i="72"/>
  <c r="G8" i="72"/>
  <c r="G9" i="72"/>
  <c r="G10" i="72"/>
  <c r="G11" i="72"/>
  <c r="G12" i="72"/>
  <c r="G13" i="72"/>
  <c r="G14" i="72"/>
  <c r="G15" i="72"/>
  <c r="G16" i="72"/>
  <c r="G17" i="72"/>
  <c r="G18" i="72"/>
  <c r="G19" i="72"/>
  <c r="G20" i="72"/>
  <c r="G21" i="72"/>
  <c r="G6" i="72"/>
  <c r="C5" i="72"/>
  <c r="D5" i="72"/>
  <c r="E5" i="72"/>
  <c r="F5" i="72"/>
  <c r="B5" i="72"/>
  <c r="G4" i="72" l="1"/>
  <c r="G7" i="71"/>
  <c r="G8" i="71"/>
  <c r="G9" i="71"/>
  <c r="G10" i="71"/>
  <c r="G11" i="71"/>
  <c r="G12" i="71"/>
  <c r="G13" i="71"/>
  <c r="G14" i="71"/>
  <c r="G15" i="71"/>
  <c r="G16" i="71"/>
  <c r="G17" i="71"/>
  <c r="G18" i="71"/>
  <c r="G19" i="71"/>
  <c r="G20" i="71"/>
  <c r="G21" i="71"/>
  <c r="G6" i="71"/>
  <c r="C5" i="71"/>
  <c r="D5" i="71"/>
  <c r="E5" i="71"/>
  <c r="F5" i="71"/>
  <c r="B5" i="71"/>
  <c r="G4" i="71" l="1"/>
  <c r="G7" i="70"/>
  <c r="G8" i="70"/>
  <c r="G9" i="70"/>
  <c r="G10" i="70"/>
  <c r="G11" i="70"/>
  <c r="G12" i="70"/>
  <c r="G13" i="70"/>
  <c r="G14" i="70"/>
  <c r="G15" i="70"/>
  <c r="G16" i="70"/>
  <c r="G17" i="70"/>
  <c r="G18" i="70"/>
  <c r="G19" i="70"/>
  <c r="G20" i="70"/>
  <c r="G21" i="70"/>
  <c r="G6" i="70"/>
  <c r="C5" i="70"/>
  <c r="D5" i="70"/>
  <c r="E5" i="70"/>
  <c r="F5" i="70"/>
  <c r="B5" i="70"/>
  <c r="G4" i="70" l="1"/>
  <c r="G7" i="69"/>
  <c r="G8" i="69"/>
  <c r="G9" i="69"/>
  <c r="G10" i="69"/>
  <c r="G11" i="69"/>
  <c r="G12" i="69"/>
  <c r="G13" i="69"/>
  <c r="G14" i="69"/>
  <c r="G15" i="69"/>
  <c r="G16" i="69"/>
  <c r="G17" i="69"/>
  <c r="G18" i="69"/>
  <c r="G19" i="69"/>
  <c r="G20" i="69"/>
  <c r="G21" i="69"/>
  <c r="G6" i="69"/>
  <c r="C5" i="69"/>
  <c r="D5" i="69"/>
  <c r="E5" i="69"/>
  <c r="F5" i="69"/>
  <c r="B5" i="69"/>
  <c r="G4" i="69" l="1"/>
  <c r="G7" i="68"/>
  <c r="G8" i="68"/>
  <c r="G9" i="68"/>
  <c r="G10" i="68"/>
  <c r="G11" i="68"/>
  <c r="G12" i="68"/>
  <c r="G13" i="68"/>
  <c r="G14" i="68"/>
  <c r="G15" i="68"/>
  <c r="G16" i="68"/>
  <c r="G17" i="68"/>
  <c r="G18" i="68"/>
  <c r="G19" i="68"/>
  <c r="G20" i="68"/>
  <c r="G21" i="68"/>
  <c r="G6" i="68"/>
  <c r="C5" i="68"/>
  <c r="D5" i="68"/>
  <c r="E5" i="68"/>
  <c r="F5" i="68"/>
  <c r="B5" i="68"/>
  <c r="G4" i="68" l="1"/>
  <c r="G7" i="67"/>
  <c r="G8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6" i="67"/>
  <c r="C5" i="67"/>
  <c r="D5" i="67"/>
  <c r="E5" i="67"/>
  <c r="F5" i="67"/>
  <c r="B5" i="67"/>
  <c r="G4" i="67" l="1"/>
  <c r="G7" i="66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6" i="66"/>
  <c r="C5" i="66"/>
  <c r="D5" i="66"/>
  <c r="E5" i="66"/>
  <c r="F5" i="66"/>
  <c r="B5" i="66"/>
  <c r="G4" i="66" l="1"/>
  <c r="G7" i="65"/>
  <c r="G8" i="65"/>
  <c r="G9" i="65"/>
  <c r="G10" i="65"/>
  <c r="G11" i="65"/>
  <c r="G12" i="65"/>
  <c r="G13" i="65"/>
  <c r="G14" i="65"/>
  <c r="G15" i="65"/>
  <c r="G16" i="65"/>
  <c r="G17" i="65"/>
  <c r="G18" i="65"/>
  <c r="G19" i="65"/>
  <c r="G20" i="65"/>
  <c r="G21" i="65"/>
  <c r="G6" i="65"/>
  <c r="C5" i="65"/>
  <c r="D5" i="65"/>
  <c r="E5" i="65"/>
  <c r="F5" i="65"/>
  <c r="B5" i="65"/>
  <c r="G4" i="65" l="1"/>
  <c r="G7" i="64"/>
  <c r="G8" i="64"/>
  <c r="G9" i="64"/>
  <c r="G10" i="64"/>
  <c r="G11" i="64"/>
  <c r="G12" i="64"/>
  <c r="G13" i="64"/>
  <c r="G14" i="64"/>
  <c r="G15" i="64"/>
  <c r="G16" i="64"/>
  <c r="G17" i="64"/>
  <c r="G18" i="64"/>
  <c r="G19" i="64"/>
  <c r="G20" i="64"/>
  <c r="G21" i="64"/>
  <c r="G6" i="64"/>
  <c r="C5" i="64"/>
  <c r="D5" i="64"/>
  <c r="E5" i="64"/>
  <c r="F5" i="64"/>
  <c r="B5" i="64"/>
  <c r="G4" i="64" l="1"/>
  <c r="G7" i="63"/>
  <c r="G8" i="63"/>
  <c r="G9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6" i="63"/>
  <c r="C5" i="63"/>
  <c r="D5" i="63"/>
  <c r="E5" i="63"/>
  <c r="F5" i="63"/>
  <c r="B5" i="63"/>
  <c r="G4" i="63" l="1"/>
  <c r="G7" i="62"/>
  <c r="G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6" i="62"/>
  <c r="C5" i="62"/>
  <c r="D5" i="62"/>
  <c r="E5" i="62"/>
  <c r="F5" i="62"/>
  <c r="B5" i="62"/>
  <c r="G4" i="62" l="1"/>
  <c r="B5" i="61"/>
  <c r="G7" i="61"/>
  <c r="G8" i="61"/>
  <c r="G9" i="61"/>
  <c r="G10" i="61"/>
  <c r="G11" i="61"/>
  <c r="G12" i="61"/>
  <c r="G13" i="61"/>
  <c r="G14" i="61"/>
  <c r="G15" i="61"/>
  <c r="G16" i="61"/>
  <c r="G17" i="61"/>
  <c r="G18" i="61"/>
  <c r="G19" i="61"/>
  <c r="G20" i="61"/>
  <c r="G21" i="61"/>
  <c r="C5" i="61"/>
  <c r="D5" i="61"/>
  <c r="E5" i="61"/>
  <c r="F5" i="61"/>
  <c r="G6" i="61"/>
  <c r="G4" i="61" l="1"/>
  <c r="G7" i="59"/>
  <c r="G8" i="59"/>
  <c r="G9" i="59"/>
  <c r="G10" i="59"/>
  <c r="G11" i="59"/>
  <c r="G12" i="59"/>
  <c r="G13" i="59"/>
  <c r="G14" i="59"/>
  <c r="G15" i="59"/>
  <c r="G16" i="59"/>
  <c r="G17" i="59"/>
  <c r="G18" i="59"/>
  <c r="G19" i="59"/>
  <c r="G20" i="59"/>
  <c r="G21" i="59"/>
  <c r="G6" i="59"/>
  <c r="C5" i="59"/>
  <c r="D5" i="59"/>
  <c r="E5" i="59"/>
  <c r="F5" i="59"/>
  <c r="B5" i="59"/>
  <c r="G4" i="59" l="1"/>
  <c r="G7" i="58"/>
  <c r="G8" i="58"/>
  <c r="G9" i="58"/>
  <c r="G10" i="58"/>
  <c r="G11" i="58"/>
  <c r="G12" i="58"/>
  <c r="G13" i="58"/>
  <c r="G14" i="58"/>
  <c r="G15" i="58"/>
  <c r="G16" i="58"/>
  <c r="G17" i="58"/>
  <c r="G18" i="58"/>
  <c r="G19" i="58"/>
  <c r="G20" i="58"/>
  <c r="G21" i="58"/>
  <c r="G6" i="58"/>
  <c r="C5" i="58"/>
  <c r="D5" i="58"/>
  <c r="E5" i="58"/>
  <c r="F5" i="58"/>
  <c r="B5" i="58"/>
  <c r="G4" i="58" l="1"/>
  <c r="G7" i="57"/>
  <c r="G8" i="57"/>
  <c r="G9" i="57"/>
  <c r="G10" i="57"/>
  <c r="G11" i="57"/>
  <c r="G12" i="57"/>
  <c r="G13" i="57"/>
  <c r="G14" i="57"/>
  <c r="G15" i="57"/>
  <c r="G16" i="57"/>
  <c r="G17" i="57"/>
  <c r="G18" i="57"/>
  <c r="G19" i="57"/>
  <c r="G20" i="57"/>
  <c r="G21" i="57"/>
  <c r="G6" i="57"/>
  <c r="C5" i="57"/>
  <c r="D5" i="57"/>
  <c r="E5" i="57"/>
  <c r="F5" i="57"/>
  <c r="B5" i="57"/>
  <c r="G4" i="57" l="1"/>
  <c r="G7" i="56"/>
  <c r="G8" i="56"/>
  <c r="G9" i="56"/>
  <c r="G10" i="56"/>
  <c r="G11" i="56"/>
  <c r="G12" i="56"/>
  <c r="G13" i="56"/>
  <c r="G14" i="56"/>
  <c r="G15" i="56"/>
  <c r="G16" i="56"/>
  <c r="G17" i="56"/>
  <c r="G18" i="56"/>
  <c r="G19" i="56"/>
  <c r="G20" i="56"/>
  <c r="G21" i="56"/>
  <c r="G6" i="56"/>
  <c r="C5" i="56"/>
  <c r="D5" i="56"/>
  <c r="E5" i="56"/>
  <c r="F5" i="56"/>
  <c r="B5" i="56"/>
  <c r="G4" i="56" l="1"/>
  <c r="G7" i="55"/>
  <c r="G8" i="55"/>
  <c r="G9" i="55"/>
  <c r="G10" i="55"/>
  <c r="G11" i="55"/>
  <c r="G12" i="55"/>
  <c r="G13" i="55"/>
  <c r="G14" i="55"/>
  <c r="G15" i="55"/>
  <c r="G16" i="55"/>
  <c r="G17" i="55"/>
  <c r="G18" i="55"/>
  <c r="G19" i="55"/>
  <c r="G20" i="55"/>
  <c r="G21" i="55"/>
  <c r="G6" i="55"/>
  <c r="C5" i="55"/>
  <c r="D5" i="55"/>
  <c r="E5" i="55"/>
  <c r="F5" i="55"/>
  <c r="B5" i="55"/>
  <c r="G4" i="55" l="1"/>
  <c r="G7" i="53"/>
  <c r="G8" i="53"/>
  <c r="G9" i="53"/>
  <c r="G10" i="53"/>
  <c r="G11" i="53"/>
  <c r="G12" i="53"/>
  <c r="G13" i="53"/>
  <c r="G14" i="53"/>
  <c r="G15" i="53"/>
  <c r="G16" i="53"/>
  <c r="G17" i="53"/>
  <c r="G18" i="53"/>
  <c r="G19" i="53"/>
  <c r="G20" i="53"/>
  <c r="G21" i="53"/>
  <c r="G6" i="53"/>
  <c r="F5" i="53"/>
  <c r="E5" i="53"/>
  <c r="D5" i="53"/>
  <c r="C5" i="53"/>
  <c r="B5" i="53"/>
  <c r="G4" i="53" l="1"/>
  <c r="G7" i="52"/>
  <c r="G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6" i="52"/>
  <c r="C5" i="52"/>
  <c r="D5" i="52"/>
  <c r="E5" i="52"/>
  <c r="F5" i="52"/>
  <c r="B5" i="52"/>
  <c r="G4" i="52" l="1"/>
  <c r="G7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6" i="51"/>
  <c r="C5" i="51"/>
  <c r="D5" i="51"/>
  <c r="E5" i="51"/>
  <c r="F5" i="51"/>
  <c r="B5" i="51"/>
  <c r="G4" i="51" l="1"/>
  <c r="G7" i="50"/>
  <c r="G8" i="50"/>
  <c r="G9" i="50"/>
  <c r="G10" i="50"/>
  <c r="G11" i="50"/>
  <c r="G12" i="50"/>
  <c r="G13" i="50"/>
  <c r="G14" i="50"/>
  <c r="G15" i="50"/>
  <c r="G16" i="50"/>
  <c r="G17" i="50"/>
  <c r="G18" i="50"/>
  <c r="G19" i="50"/>
  <c r="G20" i="50"/>
  <c r="G21" i="50"/>
  <c r="G6" i="50"/>
  <c r="C5" i="50"/>
  <c r="D5" i="50"/>
  <c r="E5" i="50"/>
  <c r="F5" i="50"/>
  <c r="B5" i="50"/>
  <c r="B5" i="48"/>
  <c r="C5" i="48"/>
  <c r="D5" i="48"/>
  <c r="E5" i="48"/>
  <c r="F5" i="48"/>
  <c r="G4" i="50" l="1"/>
  <c r="G21" i="48"/>
  <c r="G20" i="48"/>
  <c r="G19" i="48"/>
  <c r="G18" i="48"/>
  <c r="G17" i="48"/>
  <c r="G16" i="48"/>
  <c r="G15" i="48"/>
  <c r="G14" i="48"/>
  <c r="G13" i="48"/>
  <c r="G12" i="48"/>
  <c r="G11" i="48"/>
  <c r="G10" i="48"/>
  <c r="G9" i="48"/>
  <c r="G8" i="48"/>
  <c r="G7" i="48"/>
  <c r="G6" i="48"/>
  <c r="G4" i="48" l="1"/>
  <c r="G21" i="47"/>
  <c r="G20" i="47"/>
  <c r="G19" i="47"/>
  <c r="G18" i="47"/>
  <c r="G17" i="47"/>
  <c r="G16" i="47"/>
  <c r="G15" i="47"/>
  <c r="G14" i="47"/>
  <c r="G13" i="47"/>
  <c r="G12" i="47"/>
  <c r="G11" i="47"/>
  <c r="G10" i="47"/>
  <c r="G9" i="47"/>
  <c r="G8" i="47"/>
  <c r="G7" i="47"/>
  <c r="G6" i="47"/>
  <c r="F5" i="47"/>
  <c r="E5" i="47"/>
  <c r="D5" i="47"/>
  <c r="C5" i="47"/>
  <c r="B5" i="47"/>
  <c r="G4" i="47" l="1"/>
  <c r="G21" i="46"/>
  <c r="G20" i="46"/>
  <c r="G19" i="46"/>
  <c r="G18" i="46"/>
  <c r="G17" i="46"/>
  <c r="G16" i="46"/>
  <c r="G15" i="46"/>
  <c r="G14" i="46"/>
  <c r="G13" i="46"/>
  <c r="G12" i="46"/>
  <c r="G11" i="46"/>
  <c r="G10" i="46"/>
  <c r="G9" i="46"/>
  <c r="G8" i="46"/>
  <c r="G7" i="46"/>
  <c r="G6" i="46"/>
  <c r="F5" i="46"/>
  <c r="E5" i="46"/>
  <c r="D5" i="46"/>
  <c r="C5" i="46"/>
  <c r="B5" i="46"/>
  <c r="G4" i="46" l="1"/>
  <c r="G21" i="45"/>
  <c r="G20" i="45"/>
  <c r="G19" i="45"/>
  <c r="G18" i="45"/>
  <c r="G17" i="45"/>
  <c r="G16" i="45"/>
  <c r="G15" i="45"/>
  <c r="G14" i="45"/>
  <c r="G13" i="45"/>
  <c r="G12" i="45"/>
  <c r="G11" i="45"/>
  <c r="G10" i="45"/>
  <c r="G9" i="45"/>
  <c r="G8" i="45"/>
  <c r="G7" i="45"/>
  <c r="G6" i="45"/>
  <c r="F5" i="45"/>
  <c r="E5" i="45"/>
  <c r="D5" i="45"/>
  <c r="C5" i="45"/>
  <c r="B5" i="45"/>
  <c r="G4" i="45" l="1"/>
  <c r="G21" i="44"/>
  <c r="G20" i="44"/>
  <c r="G19" i="44"/>
  <c r="G18" i="44"/>
  <c r="G17" i="44"/>
  <c r="G16" i="44"/>
  <c r="G15" i="44"/>
  <c r="G14" i="44"/>
  <c r="G13" i="44"/>
  <c r="G12" i="44"/>
  <c r="G11" i="44"/>
  <c r="G10" i="44"/>
  <c r="G9" i="44"/>
  <c r="G8" i="44"/>
  <c r="G7" i="44"/>
  <c r="G6" i="44"/>
  <c r="F5" i="44"/>
  <c r="E5" i="44"/>
  <c r="D5" i="44"/>
  <c r="C5" i="44"/>
  <c r="B5" i="44"/>
  <c r="G4" i="44" l="1"/>
  <c r="G21" i="43"/>
  <c r="G20" i="43"/>
  <c r="G19" i="43"/>
  <c r="G18" i="43"/>
  <c r="G17" i="43"/>
  <c r="G16" i="43"/>
  <c r="G15" i="43"/>
  <c r="G14" i="43"/>
  <c r="G13" i="43"/>
  <c r="G12" i="43"/>
  <c r="G11" i="43"/>
  <c r="G10" i="43"/>
  <c r="G9" i="43"/>
  <c r="G8" i="43"/>
  <c r="G7" i="43"/>
  <c r="G6" i="43"/>
  <c r="F5" i="43"/>
  <c r="E5" i="43"/>
  <c r="D5" i="43"/>
  <c r="C5" i="43"/>
  <c r="B5" i="43"/>
  <c r="G4" i="43" l="1"/>
  <c r="G21" i="42"/>
  <c r="G20" i="42"/>
  <c r="G19" i="42"/>
  <c r="G18" i="42"/>
  <c r="G17" i="42"/>
  <c r="G16" i="42"/>
  <c r="G15" i="42"/>
  <c r="G14" i="42"/>
  <c r="G13" i="42"/>
  <c r="G12" i="42"/>
  <c r="G11" i="42"/>
  <c r="G10" i="42"/>
  <c r="G9" i="42"/>
  <c r="G8" i="42"/>
  <c r="G7" i="42"/>
  <c r="G6" i="42"/>
  <c r="F5" i="42"/>
  <c r="E5" i="42"/>
  <c r="D5" i="42"/>
  <c r="C5" i="42"/>
  <c r="B5" i="42"/>
  <c r="G4" i="42" l="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F5" i="41"/>
  <c r="E5" i="41"/>
  <c r="D5" i="41"/>
  <c r="C5" i="41"/>
  <c r="B5" i="41"/>
  <c r="G4" i="41" l="1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8" i="40"/>
  <c r="G7" i="40"/>
  <c r="G6" i="40"/>
  <c r="F5" i="40"/>
  <c r="E5" i="40"/>
  <c r="D5" i="40"/>
  <c r="C5" i="40"/>
  <c r="B5" i="40"/>
  <c r="G4" i="40" l="1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G6" i="39"/>
  <c r="F5" i="39"/>
  <c r="E5" i="39"/>
  <c r="D5" i="39"/>
  <c r="C5" i="39"/>
  <c r="B5" i="39"/>
  <c r="G4" i="39" l="1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F5" i="38"/>
  <c r="E5" i="38"/>
  <c r="D5" i="38"/>
  <c r="C5" i="38"/>
  <c r="B5" i="38"/>
  <c r="G4" i="38" l="1"/>
  <c r="F5" i="37"/>
  <c r="E5" i="37"/>
  <c r="D5" i="37"/>
  <c r="C5" i="37"/>
  <c r="B5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G7" i="37"/>
  <c r="G6" i="37"/>
  <c r="G4" i="37" l="1"/>
  <c r="F5" i="36"/>
  <c r="E5" i="36"/>
  <c r="D5" i="36"/>
  <c r="C5" i="36"/>
  <c r="B5" i="36"/>
  <c r="G21" i="36" l="1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G6" i="36"/>
  <c r="G4" i="36" l="1"/>
  <c r="F5" i="35"/>
  <c r="E5" i="35"/>
  <c r="D5" i="35"/>
  <c r="C5" i="35"/>
  <c r="B5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6" i="35"/>
  <c r="G8" i="35"/>
  <c r="G7" i="35"/>
  <c r="G4" i="35" l="1"/>
  <c r="F5" i="33"/>
  <c r="E5" i="33"/>
  <c r="D5" i="33"/>
  <c r="C5" i="33"/>
  <c r="B5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4" i="33" l="1"/>
  <c r="G6" i="31"/>
  <c r="F5" i="31"/>
  <c r="E5" i="31"/>
  <c r="D5" i="31"/>
  <c r="C5" i="31"/>
  <c r="B5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4" i="31" l="1"/>
  <c r="F5" i="29"/>
  <c r="E5" i="29"/>
  <c r="D5" i="29"/>
  <c r="C5" i="29"/>
  <c r="B5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4" i="29" l="1"/>
  <c r="F5" i="27"/>
  <c r="E5" i="27"/>
  <c r="D5" i="27"/>
  <c r="C5" i="27"/>
  <c r="G21" i="27"/>
  <c r="G20" i="27"/>
  <c r="G19" i="27"/>
  <c r="G18" i="27"/>
  <c r="G17" i="27"/>
  <c r="G16" i="27"/>
  <c r="G15" i="27"/>
  <c r="G14" i="27"/>
  <c r="G13" i="27"/>
  <c r="G10" i="27"/>
  <c r="G12" i="27"/>
  <c r="G11" i="27"/>
  <c r="G9" i="27"/>
  <c r="G8" i="27"/>
  <c r="G7" i="27"/>
  <c r="G6" i="27"/>
  <c r="G4" i="27" l="1"/>
  <c r="G18" i="25"/>
  <c r="G17" i="25"/>
  <c r="G16" i="25"/>
  <c r="G15" i="25"/>
  <c r="G14" i="25"/>
  <c r="G13" i="25"/>
  <c r="G12" i="25"/>
  <c r="G11" i="25"/>
  <c r="G9" i="25"/>
  <c r="G8" i="25"/>
  <c r="G7" i="25"/>
  <c r="G6" i="25"/>
  <c r="B4" i="25"/>
  <c r="F5" i="25"/>
  <c r="E5" i="25"/>
  <c r="D5" i="25"/>
  <c r="C5" i="25"/>
  <c r="B5" i="25" l="1"/>
  <c r="B5" i="27"/>
  <c r="F5" i="23"/>
  <c r="E5" i="23"/>
  <c r="D5" i="23"/>
  <c r="C5" i="23"/>
  <c r="B5" i="23"/>
  <c r="B21" i="23"/>
  <c r="G21" i="25" s="1"/>
  <c r="B20" i="23"/>
  <c r="G20" i="25" s="1"/>
  <c r="B19" i="23"/>
  <c r="G19" i="25" s="1"/>
  <c r="B10" i="23"/>
  <c r="G10" i="25" s="1"/>
  <c r="G4" i="25" s="1"/>
  <c r="G20" i="23" l="1"/>
  <c r="B6" i="21"/>
  <c r="G6" i="23" s="1"/>
  <c r="F5" i="21"/>
  <c r="E5" i="21"/>
  <c r="D5" i="21"/>
  <c r="C5" i="21"/>
  <c r="B5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G10" i="23" l="1"/>
  <c r="G9" i="23"/>
  <c r="G15" i="23"/>
  <c r="G6" i="21"/>
  <c r="G11" i="23"/>
  <c r="G12" i="21"/>
  <c r="G12" i="23"/>
  <c r="G13" i="23"/>
  <c r="G14" i="23"/>
  <c r="G16" i="23"/>
  <c r="G17" i="21"/>
  <c r="G17" i="23"/>
  <c r="G18" i="21"/>
  <c r="G18" i="23"/>
  <c r="G21" i="23"/>
  <c r="G7" i="23"/>
  <c r="G4" i="23" s="1"/>
  <c r="G8" i="21"/>
  <c r="G8" i="23"/>
  <c r="G20" i="21"/>
  <c r="G19" i="23"/>
  <c r="B21" i="20"/>
  <c r="B20" i="20"/>
  <c r="B19" i="20"/>
  <c r="B18" i="20"/>
  <c r="B17" i="20"/>
  <c r="B16" i="20"/>
  <c r="B15" i="20"/>
  <c r="B14" i="20"/>
  <c r="B13" i="20"/>
  <c r="G13" i="21" s="1"/>
  <c r="B12" i="20"/>
  <c r="B11" i="20"/>
  <c r="B10" i="20"/>
  <c r="G10" i="21" s="1"/>
  <c r="B9" i="20"/>
  <c r="G9" i="21" s="1"/>
  <c r="B8" i="20"/>
  <c r="B7" i="20"/>
  <c r="B6" i="20"/>
  <c r="G8" i="20" l="1"/>
  <c r="G20" i="20"/>
  <c r="G19" i="21"/>
  <c r="G14" i="20"/>
  <c r="G17" i="20"/>
  <c r="G14" i="21"/>
  <c r="G21" i="21"/>
  <c r="G13" i="20"/>
  <c r="G11" i="21"/>
  <c r="G15" i="21"/>
  <c r="G16" i="21"/>
  <c r="G10" i="20"/>
  <c r="G7" i="21"/>
  <c r="G4" i="21" s="1"/>
  <c r="B13" i="19"/>
  <c r="B6" i="19"/>
  <c r="G6" i="20" s="1"/>
  <c r="B7" i="19"/>
  <c r="B21" i="19"/>
  <c r="B20" i="19"/>
  <c r="B19" i="19"/>
  <c r="G19" i="20" s="1"/>
  <c r="B18" i="19"/>
  <c r="B17" i="19"/>
  <c r="B16" i="19"/>
  <c r="B15" i="19"/>
  <c r="B14" i="19"/>
  <c r="B12" i="19"/>
  <c r="G12" i="20" s="1"/>
  <c r="B11" i="19"/>
  <c r="G11" i="20" s="1"/>
  <c r="B10" i="19"/>
  <c r="B9" i="19"/>
  <c r="G9" i="20" s="1"/>
  <c r="B8" i="19"/>
  <c r="F4" i="19"/>
  <c r="E4" i="19"/>
  <c r="D4" i="19"/>
  <c r="C4" i="19"/>
  <c r="G16" i="19" l="1"/>
  <c r="G17" i="19"/>
  <c r="G6" i="19"/>
  <c r="C5" i="20"/>
  <c r="G10" i="19"/>
  <c r="F5" i="19"/>
  <c r="F5" i="20"/>
  <c r="D5" i="20"/>
  <c r="G21" i="20"/>
  <c r="G14" i="19"/>
  <c r="G13" i="19"/>
  <c r="G16" i="20"/>
  <c r="E5" i="19"/>
  <c r="E5" i="20"/>
  <c r="G18" i="20"/>
  <c r="G7" i="20"/>
  <c r="B4" i="19"/>
  <c r="B10" i="17"/>
  <c r="G10" i="17" s="1"/>
  <c r="B11" i="17"/>
  <c r="G11" i="19" s="1"/>
  <c r="B12" i="17"/>
  <c r="G12" i="19" s="1"/>
  <c r="B9" i="17"/>
  <c r="G9" i="17" s="1"/>
  <c r="B8" i="17"/>
  <c r="G8" i="19" s="1"/>
  <c r="B7" i="17"/>
  <c r="G7" i="19" s="1"/>
  <c r="B9" i="12"/>
  <c r="B8" i="12"/>
  <c r="G7" i="17"/>
  <c r="B6" i="12"/>
  <c r="G6" i="17"/>
  <c r="B21" i="17"/>
  <c r="B20" i="17"/>
  <c r="B19" i="17"/>
  <c r="G19" i="19" s="1"/>
  <c r="B18" i="17"/>
  <c r="G18" i="19" s="1"/>
  <c r="B17" i="17"/>
  <c r="B16" i="17"/>
  <c r="B15" i="17"/>
  <c r="G15" i="19" s="1"/>
  <c r="B14" i="17"/>
  <c r="B13" i="17"/>
  <c r="F4" i="17"/>
  <c r="E4" i="17"/>
  <c r="D4" i="17"/>
  <c r="C4" i="17"/>
  <c r="G4" i="20" l="1"/>
  <c r="G8" i="17"/>
  <c r="G9" i="19"/>
  <c r="G4" i="19" s="1"/>
  <c r="G21" i="19"/>
  <c r="B5" i="20"/>
  <c r="G11" i="17"/>
  <c r="G13" i="17"/>
  <c r="G16" i="17"/>
  <c r="G20" i="19"/>
  <c r="G18" i="17"/>
  <c r="C5" i="19"/>
  <c r="G14" i="17"/>
  <c r="D5" i="19"/>
  <c r="G15" i="17"/>
  <c r="G15" i="20"/>
  <c r="B4" i="17"/>
  <c r="B5" i="19" s="1"/>
  <c r="G6" i="16"/>
  <c r="B21" i="16"/>
  <c r="G21" i="17" s="1"/>
  <c r="B20" i="16"/>
  <c r="G20" i="17" s="1"/>
  <c r="B19" i="16"/>
  <c r="B18" i="16"/>
  <c r="B17" i="16"/>
  <c r="G17" i="17" s="1"/>
  <c r="B16" i="16"/>
  <c r="B15" i="16"/>
  <c r="B14" i="16"/>
  <c r="B13" i="16"/>
  <c r="B12" i="16"/>
  <c r="G12" i="17" s="1"/>
  <c r="B11" i="16"/>
  <c r="F4" i="16"/>
  <c r="E4" i="16"/>
  <c r="D4" i="16"/>
  <c r="D5" i="17" s="1"/>
  <c r="C4" i="16"/>
  <c r="G4" i="17" l="1"/>
  <c r="G16" i="16"/>
  <c r="G19" i="17"/>
  <c r="C5" i="16"/>
  <c r="F5" i="16"/>
  <c r="G20" i="16"/>
  <c r="C5" i="17"/>
  <c r="D5" i="16"/>
  <c r="E5" i="17"/>
  <c r="F5" i="17"/>
  <c r="B5" i="17"/>
  <c r="B4" i="16"/>
  <c r="G6" i="14"/>
  <c r="B21" i="14"/>
  <c r="G21" i="14" s="1"/>
  <c r="B20" i="14"/>
  <c r="G20" i="14" s="1"/>
  <c r="B19" i="14"/>
  <c r="G19" i="14" s="1"/>
  <c r="B18" i="14"/>
  <c r="B17" i="14"/>
  <c r="B16" i="14"/>
  <c r="B15" i="14"/>
  <c r="B14" i="14"/>
  <c r="G14" i="16" s="1"/>
  <c r="B13" i="14"/>
  <c r="B12" i="14"/>
  <c r="B11" i="14"/>
  <c r="B10" i="14"/>
  <c r="B9" i="14"/>
  <c r="B8" i="14"/>
  <c r="B7" i="14"/>
  <c r="G7" i="16" s="1"/>
  <c r="F4" i="14"/>
  <c r="E4" i="14"/>
  <c r="E5" i="14" s="1"/>
  <c r="D4" i="14"/>
  <c r="C4" i="14"/>
  <c r="B21" i="12"/>
  <c r="B20" i="12"/>
  <c r="B19" i="12"/>
  <c r="B18" i="12"/>
  <c r="B17" i="12"/>
  <c r="B16" i="12"/>
  <c r="B15" i="12"/>
  <c r="B14" i="12"/>
  <c r="B13" i="12"/>
  <c r="B12" i="12"/>
  <c r="B11" i="12"/>
  <c r="B10" i="12"/>
  <c r="B7" i="12"/>
  <c r="F4" i="12"/>
  <c r="E4" i="12"/>
  <c r="D4" i="12"/>
  <c r="C4" i="12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F4" i="11"/>
  <c r="E4" i="11"/>
  <c r="D4" i="11"/>
  <c r="C4" i="11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F4" i="10"/>
  <c r="E4" i="10"/>
  <c r="D4" i="10"/>
  <c r="C4" i="10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F4" i="9"/>
  <c r="E4" i="9"/>
  <c r="D4" i="9"/>
  <c r="C4" i="9"/>
  <c r="B21" i="8"/>
  <c r="B20" i="8"/>
  <c r="B19" i="8"/>
  <c r="G19" i="8" s="1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F4" i="8"/>
  <c r="E4" i="8"/>
  <c r="D4" i="8"/>
  <c r="C4" i="8"/>
  <c r="B21" i="7"/>
  <c r="B20" i="7"/>
  <c r="B19" i="7"/>
  <c r="B18" i="7"/>
  <c r="B17" i="7"/>
  <c r="B16" i="7"/>
  <c r="B15" i="7"/>
  <c r="B14" i="7"/>
  <c r="B13" i="7"/>
  <c r="B12" i="7"/>
  <c r="B11" i="7"/>
  <c r="B10" i="7"/>
  <c r="G10" i="8" s="1"/>
  <c r="B9" i="7"/>
  <c r="B8" i="7"/>
  <c r="B7" i="7"/>
  <c r="B6" i="7"/>
  <c r="G6" i="8" s="1"/>
  <c r="F4" i="7"/>
  <c r="E4" i="7"/>
  <c r="D4" i="7"/>
  <c r="C4" i="7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F4" i="6"/>
  <c r="E4" i="6"/>
  <c r="D4" i="6"/>
  <c r="C4" i="6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F4" i="5"/>
  <c r="E4" i="5"/>
  <c r="D4" i="5"/>
  <c r="C4" i="5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F4" i="4"/>
  <c r="E4" i="4"/>
  <c r="D4" i="4"/>
  <c r="C4" i="4"/>
  <c r="G13" i="14" l="1"/>
  <c r="G13" i="16"/>
  <c r="G17" i="14"/>
  <c r="C5" i="8"/>
  <c r="G14" i="8"/>
  <c r="F5" i="14"/>
  <c r="G18" i="14"/>
  <c r="G18" i="16"/>
  <c r="G9" i="14"/>
  <c r="G4" i="14" s="1"/>
  <c r="G9" i="16"/>
  <c r="C5" i="12"/>
  <c r="G10" i="14"/>
  <c r="G10" i="16"/>
  <c r="G11" i="14"/>
  <c r="G11" i="16"/>
  <c r="G12" i="14"/>
  <c r="G12" i="16"/>
  <c r="G8" i="14"/>
  <c r="G8" i="16"/>
  <c r="G4" i="16" s="1"/>
  <c r="G14" i="14"/>
  <c r="G21" i="16"/>
  <c r="C5" i="14"/>
  <c r="G15" i="14"/>
  <c r="G15" i="16"/>
  <c r="G17" i="16"/>
  <c r="G19" i="16"/>
  <c r="D5" i="14"/>
  <c r="G16" i="14"/>
  <c r="E5" i="16"/>
  <c r="B4" i="14"/>
  <c r="G15" i="8"/>
  <c r="C5" i="10"/>
  <c r="G14" i="10"/>
  <c r="G18" i="10"/>
  <c r="G18" i="11"/>
  <c r="G10" i="12"/>
  <c r="G18" i="12"/>
  <c r="E5" i="5"/>
  <c r="G8" i="5"/>
  <c r="G12" i="5"/>
  <c r="G16" i="5"/>
  <c r="G20" i="5"/>
  <c r="E5" i="8"/>
  <c r="G8" i="8"/>
  <c r="G12" i="8"/>
  <c r="G16" i="8"/>
  <c r="G20" i="8"/>
  <c r="G7" i="9"/>
  <c r="G11" i="9"/>
  <c r="G15" i="9"/>
  <c r="G19" i="9"/>
  <c r="D5" i="10"/>
  <c r="G7" i="10"/>
  <c r="G11" i="10"/>
  <c r="G15" i="10"/>
  <c r="G19" i="10"/>
  <c r="D5" i="11"/>
  <c r="G7" i="11"/>
  <c r="G11" i="11"/>
  <c r="G15" i="11"/>
  <c r="G19" i="11"/>
  <c r="D5" i="12"/>
  <c r="G7" i="12"/>
  <c r="G11" i="12"/>
  <c r="G15" i="12"/>
  <c r="G19" i="12"/>
  <c r="G10" i="10"/>
  <c r="C5" i="11"/>
  <c r="G10" i="11"/>
  <c r="G14" i="11"/>
  <c r="G14" i="12"/>
  <c r="F5" i="8"/>
  <c r="G9" i="8"/>
  <c r="G13" i="8"/>
  <c r="G17" i="8"/>
  <c r="G21" i="8"/>
  <c r="E5" i="9"/>
  <c r="G8" i="9"/>
  <c r="G12" i="9"/>
  <c r="G16" i="9"/>
  <c r="G20" i="9"/>
  <c r="E5" i="10"/>
  <c r="G8" i="10"/>
  <c r="G12" i="10"/>
  <c r="G16" i="10"/>
  <c r="G20" i="10"/>
  <c r="E5" i="11"/>
  <c r="G8" i="11"/>
  <c r="G12" i="11"/>
  <c r="G16" i="11"/>
  <c r="G20" i="11"/>
  <c r="E5" i="12"/>
  <c r="G8" i="12"/>
  <c r="G12" i="12"/>
  <c r="G16" i="12"/>
  <c r="G20" i="12"/>
  <c r="G18" i="8"/>
  <c r="F5" i="10"/>
  <c r="G9" i="10"/>
  <c r="G13" i="10"/>
  <c r="G17" i="10"/>
  <c r="G21" i="10"/>
  <c r="F5" i="11"/>
  <c r="G9" i="11"/>
  <c r="G13" i="11"/>
  <c r="G17" i="11"/>
  <c r="G21" i="11"/>
  <c r="F5" i="12"/>
  <c r="G9" i="12"/>
  <c r="G13" i="12"/>
  <c r="G17" i="12"/>
  <c r="G21" i="12"/>
  <c r="G6" i="12"/>
  <c r="B4" i="12"/>
  <c r="G6" i="11"/>
  <c r="B4" i="11"/>
  <c r="G6" i="10"/>
  <c r="B4" i="10"/>
  <c r="G6" i="9"/>
  <c r="C5" i="9"/>
  <c r="G10" i="9"/>
  <c r="G14" i="9"/>
  <c r="G18" i="9"/>
  <c r="F5" i="9"/>
  <c r="G9" i="9"/>
  <c r="G13" i="9"/>
  <c r="G17" i="9"/>
  <c r="G21" i="9"/>
  <c r="D5" i="9"/>
  <c r="D5" i="5"/>
  <c r="G7" i="5"/>
  <c r="G11" i="5"/>
  <c r="G15" i="5"/>
  <c r="G19" i="5"/>
  <c r="D5" i="6"/>
  <c r="G7" i="6"/>
  <c r="G11" i="6"/>
  <c r="G15" i="6"/>
  <c r="G19" i="6"/>
  <c r="D5" i="7"/>
  <c r="G7" i="7"/>
  <c r="G11" i="7"/>
  <c r="G15" i="7"/>
  <c r="G19" i="7"/>
  <c r="E5" i="6"/>
  <c r="G12" i="6"/>
  <c r="E5" i="7"/>
  <c r="G12" i="7"/>
  <c r="G20" i="7"/>
  <c r="D5" i="8"/>
  <c r="F5" i="5"/>
  <c r="G9" i="5"/>
  <c r="G13" i="5"/>
  <c r="G17" i="5"/>
  <c r="G21" i="5"/>
  <c r="F5" i="6"/>
  <c r="G9" i="6"/>
  <c r="G13" i="6"/>
  <c r="G17" i="6"/>
  <c r="G21" i="6"/>
  <c r="F5" i="7"/>
  <c r="G9" i="7"/>
  <c r="G13" i="7"/>
  <c r="G17" i="7"/>
  <c r="G21" i="7"/>
  <c r="B4" i="9"/>
  <c r="G8" i="6"/>
  <c r="G16" i="6"/>
  <c r="G20" i="6"/>
  <c r="G8" i="7"/>
  <c r="G16" i="7"/>
  <c r="G11" i="8"/>
  <c r="G7" i="8"/>
  <c r="C5" i="5"/>
  <c r="G10" i="5"/>
  <c r="G14" i="5"/>
  <c r="G18" i="5"/>
  <c r="C5" i="6"/>
  <c r="G10" i="6"/>
  <c r="G14" i="6"/>
  <c r="G18" i="6"/>
  <c r="C5" i="7"/>
  <c r="G10" i="7"/>
  <c r="G14" i="7"/>
  <c r="G18" i="7"/>
  <c r="B4" i="8"/>
  <c r="G6" i="7"/>
  <c r="B4" i="7"/>
  <c r="G6" i="6"/>
  <c r="B4" i="6"/>
  <c r="G6" i="5"/>
  <c r="B4" i="5"/>
  <c r="B4" i="4"/>
  <c r="B21" i="3"/>
  <c r="B20" i="3"/>
  <c r="B19" i="3"/>
  <c r="G19" i="4" s="1"/>
  <c r="B18" i="3"/>
  <c r="G18" i="4" s="1"/>
  <c r="B17" i="3"/>
  <c r="B16" i="3"/>
  <c r="B15" i="3"/>
  <c r="G15" i="4" s="1"/>
  <c r="B14" i="3"/>
  <c r="B13" i="3"/>
  <c r="B12" i="3"/>
  <c r="B11" i="3"/>
  <c r="G11" i="4" s="1"/>
  <c r="B10" i="3"/>
  <c r="B9" i="3"/>
  <c r="B8" i="3"/>
  <c r="B7" i="3"/>
  <c r="B6" i="3"/>
  <c r="F4" i="3"/>
  <c r="E4" i="3"/>
  <c r="D4" i="3"/>
  <c r="D5" i="4" s="1"/>
  <c r="C4" i="3"/>
  <c r="C5" i="4" s="1"/>
  <c r="F5" i="1"/>
  <c r="E5" i="1"/>
  <c r="D5" i="1"/>
  <c r="C5" i="1"/>
  <c r="B5" i="1"/>
  <c r="B5" i="14" l="1"/>
  <c r="B5" i="16"/>
  <c r="G4" i="10"/>
  <c r="G4" i="12"/>
  <c r="G4" i="11"/>
  <c r="B5" i="12"/>
  <c r="B5" i="11"/>
  <c r="B5" i="10"/>
  <c r="G4" i="6"/>
  <c r="B5" i="7"/>
  <c r="G4" i="8"/>
  <c r="G4" i="9"/>
  <c r="E5" i="4"/>
  <c r="G8" i="4"/>
  <c r="G12" i="4"/>
  <c r="G16" i="4"/>
  <c r="G20" i="4"/>
  <c r="G4" i="5"/>
  <c r="G4" i="7"/>
  <c r="F5" i="4"/>
  <c r="G9" i="4"/>
  <c r="G13" i="4"/>
  <c r="G17" i="4"/>
  <c r="G21" i="4"/>
  <c r="G14" i="4"/>
  <c r="G7" i="4"/>
  <c r="G10" i="4"/>
  <c r="B5" i="8"/>
  <c r="B5" i="9"/>
  <c r="B5" i="6"/>
  <c r="B5" i="5"/>
  <c r="G6" i="4"/>
  <c r="B4" i="3"/>
  <c r="B21" i="2"/>
  <c r="G21" i="2" s="1"/>
  <c r="B20" i="2"/>
  <c r="G20" i="2" s="1"/>
  <c r="B19" i="2"/>
  <c r="G19" i="2" s="1"/>
  <c r="B18" i="2"/>
  <c r="G18" i="2" s="1"/>
  <c r="B17" i="2"/>
  <c r="G17" i="2" s="1"/>
  <c r="B16" i="2"/>
  <c r="G16" i="2" s="1"/>
  <c r="B15" i="2"/>
  <c r="G15" i="2" s="1"/>
  <c r="B14" i="2"/>
  <c r="G14" i="2" s="1"/>
  <c r="B13" i="2"/>
  <c r="G13" i="2" s="1"/>
  <c r="B12" i="2"/>
  <c r="G12" i="2" s="1"/>
  <c r="B11" i="2"/>
  <c r="G11" i="2" s="1"/>
  <c r="B10" i="2"/>
  <c r="G10" i="2" s="1"/>
  <c r="B9" i="2"/>
  <c r="G9" i="2" s="1"/>
  <c r="B8" i="2"/>
  <c r="G8" i="2" s="1"/>
  <c r="B7" i="2"/>
  <c r="G7" i="2" s="1"/>
  <c r="B6" i="2"/>
  <c r="G6" i="2" s="1"/>
  <c r="F4" i="2"/>
  <c r="F5" i="3" s="1"/>
  <c r="E4" i="2"/>
  <c r="E5" i="3" s="1"/>
  <c r="D4" i="2"/>
  <c r="D5" i="3" s="1"/>
  <c r="C4" i="2"/>
  <c r="C5" i="3" s="1"/>
  <c r="B21" i="1"/>
  <c r="G21" i="1" s="1"/>
  <c r="B20" i="1"/>
  <c r="G20" i="1" s="1"/>
  <c r="B19" i="1"/>
  <c r="G19" i="1" s="1"/>
  <c r="B18" i="1"/>
  <c r="G18" i="1" s="1"/>
  <c r="B17" i="1"/>
  <c r="G17" i="1" s="1"/>
  <c r="B16" i="1"/>
  <c r="G16" i="1" s="1"/>
  <c r="B15" i="1"/>
  <c r="G15" i="1" s="1"/>
  <c r="B14" i="1"/>
  <c r="G14" i="1" s="1"/>
  <c r="B13" i="1"/>
  <c r="G13" i="1" s="1"/>
  <c r="B12" i="1"/>
  <c r="G12" i="1" s="1"/>
  <c r="B11" i="1"/>
  <c r="G11" i="1" s="1"/>
  <c r="B10" i="1"/>
  <c r="G10" i="1" s="1"/>
  <c r="B9" i="1"/>
  <c r="G9" i="1" s="1"/>
  <c r="B8" i="1"/>
  <c r="G8" i="1" s="1"/>
  <c r="B7" i="1"/>
  <c r="G7" i="1" s="1"/>
  <c r="B6" i="1"/>
  <c r="G6" i="1" s="1"/>
  <c r="F4" i="1"/>
  <c r="E4" i="1"/>
  <c r="D4" i="1"/>
  <c r="C4" i="1"/>
  <c r="G15" i="3" l="1"/>
  <c r="G4" i="4"/>
  <c r="G6" i="3"/>
  <c r="G19" i="3"/>
  <c r="G17" i="3"/>
  <c r="G9" i="3"/>
  <c r="G16" i="3"/>
  <c r="G8" i="3"/>
  <c r="G11" i="3"/>
  <c r="G18" i="3"/>
  <c r="G21" i="3"/>
  <c r="G13" i="3"/>
  <c r="G20" i="3"/>
  <c r="G12" i="3"/>
  <c r="G7" i="3"/>
  <c r="G14" i="3"/>
  <c r="G10" i="3"/>
  <c r="B5" i="4"/>
  <c r="B4" i="1"/>
  <c r="F5" i="2"/>
  <c r="D5" i="2"/>
  <c r="E5" i="2"/>
  <c r="C5" i="2"/>
  <c r="B4" i="2"/>
  <c r="B5" i="2" s="1"/>
  <c r="G4" i="2"/>
  <c r="G4" i="1"/>
  <c r="B5" i="3" l="1"/>
  <c r="G4" i="3"/>
</calcChain>
</file>

<file path=xl/sharedStrings.xml><?xml version="1.0" encoding="utf-8"?>
<sst xmlns="http://schemas.openxmlformats.org/spreadsheetml/2006/main" count="1728" uniqueCount="91">
  <si>
    <r>
      <t>공주시 자동차 등록 현황</t>
    </r>
    <r>
      <rPr>
        <b/>
        <sz val="18"/>
        <color indexed="18"/>
        <rFont val="굴림체"/>
        <family val="3"/>
        <charset val="129"/>
      </rPr>
      <t>(읍·면·동별)</t>
    </r>
    <phoneticPr fontId="5" type="noConversion"/>
  </si>
  <si>
    <r>
      <t>【2017년 12월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</si>
  <si>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t>구 분</t>
    <phoneticPr fontId="5" type="noConversion"/>
  </si>
  <si>
    <t>총계</t>
    <phoneticPr fontId="5" type="noConversion"/>
  </si>
  <si>
    <t>승 용</t>
    <phoneticPr fontId="5" type="noConversion"/>
  </si>
  <si>
    <t>승 합</t>
    <phoneticPr fontId="5" type="noConversion"/>
  </si>
  <si>
    <t>화 물</t>
    <phoneticPr fontId="5" type="noConversion"/>
  </si>
  <si>
    <t>특 수</t>
    <phoneticPr fontId="5" type="noConversion"/>
  </si>
  <si>
    <t>전월대비</t>
    <phoneticPr fontId="5" type="noConversion"/>
  </si>
  <si>
    <t>총 계</t>
    <phoneticPr fontId="5" type="noConversion"/>
  </si>
  <si>
    <t>유 구 읍</t>
    <phoneticPr fontId="5" type="noConversion"/>
  </si>
  <si>
    <t>이 인 면</t>
    <phoneticPr fontId="5" type="noConversion"/>
  </si>
  <si>
    <t>탄 천 면</t>
    <phoneticPr fontId="5" type="noConversion"/>
  </si>
  <si>
    <t>계 룡 면</t>
    <phoneticPr fontId="5" type="noConversion"/>
  </si>
  <si>
    <t>반 포 면</t>
    <phoneticPr fontId="5" type="noConversion"/>
  </si>
  <si>
    <t>의 당 면</t>
    <phoneticPr fontId="5" type="noConversion"/>
  </si>
  <si>
    <t>정 안 면</t>
    <phoneticPr fontId="5" type="noConversion"/>
  </si>
  <si>
    <t>우 성 면</t>
    <phoneticPr fontId="5" type="noConversion"/>
  </si>
  <si>
    <t>사 곡 면</t>
    <phoneticPr fontId="5" type="noConversion"/>
  </si>
  <si>
    <t>신 풍 면</t>
    <phoneticPr fontId="5" type="noConversion"/>
  </si>
  <si>
    <t>중 학 동</t>
    <phoneticPr fontId="5" type="noConversion"/>
  </si>
  <si>
    <t>웅 진 동</t>
    <phoneticPr fontId="5" type="noConversion"/>
  </si>
  <si>
    <t>금 학 동</t>
    <phoneticPr fontId="5" type="noConversion"/>
  </si>
  <si>
    <t>옥 룡 동</t>
    <phoneticPr fontId="5" type="noConversion"/>
  </si>
  <si>
    <t>신 관 동</t>
    <phoneticPr fontId="5" type="noConversion"/>
  </si>
  <si>
    <t>월 송 동</t>
    <phoneticPr fontId="5" type="noConversion"/>
  </si>
  <si>
    <r>
      <t>【2018년 1월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</si>
  <si>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t>총 계</t>
    <phoneticPr fontId="5" type="noConversion"/>
  </si>
  <si>
    <r>
      <t>【2018년 2월 28일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</si>
  <si>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3월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</si>
  <si>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4월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</si>
  <si>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5월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</si>
  <si>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6월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</si>
  <si>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7월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</si>
  <si>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8월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</si>
  <si>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9월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</si>
  <si>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10월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</si>
  <si>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11월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</si>
  <si>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12월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</si>
  <si>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01월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</si>
  <si>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02월 28일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</si>
  <si>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03월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</si>
  <si>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04월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</si>
  <si>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05월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</si>
  <si>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06월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</si>
  <si>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07월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</si>
  <si>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08월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</si>
  <si>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09월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</si>
  <si>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10월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</si>
  <si>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11월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</si>
  <si>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12월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</si>
  <si>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1월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</si>
  <si>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2월 29일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</si>
  <si>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3월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</si>
  <si>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4월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</si>
  <si>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5월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</si>
  <si>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6월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</si>
  <si>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7월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</si>
  <si>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t>우 성 면</t>
    <phoneticPr fontId="5" type="noConversion"/>
  </si>
  <si>
    <r>
      <t>【2020년 8월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</si>
  <si>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9월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</si>
  <si>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10월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</si>
  <si>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11월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</si>
  <si>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12월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</si>
  <si>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02월 28일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</si>
  <si>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01월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</si>
  <si>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03월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</si>
  <si>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04월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</si>
  <si>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05월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</si>
  <si>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06월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</si>
  <si>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07월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</si>
  <si>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08월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</si>
  <si>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09월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</si>
  <si>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10월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</si>
  <si>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11월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</si>
  <si>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12월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</si>
  <si>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1월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</si>
  <si>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2월 28일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</si>
  <si>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3월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</si>
  <si>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4월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</si>
  <si>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5월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</si>
  <si>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6월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</si>
  <si>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7월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</si>
  <si>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8월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</si>
  <si>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9월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</si>
  <si>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10월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</si>
  <si>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11월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</si>
  <si>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12월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</si>
  <si>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【2023년 1월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</si>
  <si>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【2023년 2월 28일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</si>
  <si>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【2023년 3월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</si>
</sst>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4"/>
      <color indexed="16"/>
      <name val="굴림체"/>
      <family val="3"/>
      <charset val="129"/>
    </font>
    <font>
      <b/>
      <sz val="18"/>
      <color indexed="18"/>
      <name val="굴림체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4"/>
      <name val="굴림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4"/>
      <name val="굴림체"/>
      <family val="3"/>
      <charset val="129"/>
    </font>
    <font>
      <b/>
      <sz val="14"/>
      <name val="굴림체"/>
      <family val="3"/>
      <charset val="129"/>
    </font>
    <font>
      <b/>
      <sz val="14"/>
      <color theme="3"/>
      <name val="굴림체"/>
      <family val="3"/>
      <charset val="129"/>
    </font>
    <font>
      <b/>
      <sz val="16"/>
      <name val="굴림체"/>
      <family val="3"/>
      <charset val="129"/>
    </font>
    <font>
      <b/>
      <sz val="12"/>
      <color indexed="12"/>
      <name val="굴림체"/>
      <family val="3"/>
      <charset val="129"/>
    </font>
    <font>
      <b/>
      <sz val="12"/>
      <color rgb="FF7030A0"/>
      <name val="굴림체"/>
      <family val="3"/>
      <charset val="129"/>
    </font>
    <font>
      <sz val="12"/>
      <name val="굴림체"/>
      <family val="3"/>
      <charset val="129"/>
    </font>
    <font>
      <b/>
      <sz val="16"/>
      <color indexed="12"/>
      <name val="굴림체"/>
      <family val="3"/>
      <charset val="129"/>
    </font>
    <font>
      <b/>
      <sz val="16"/>
      <color rgb="FF7030A0"/>
      <name val="굴림체"/>
      <family val="3"/>
      <charset val="129"/>
    </font>
    <font>
      <sz val="16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3" fontId="14" fillId="0" borderId="5" xfId="0" applyNumberFormat="1" applyFont="1" applyBorder="1" applyAlignment="1">
      <alignment horizontal="right" vertical="center" wrapText="1" indent="1"/>
    </xf>
    <xf numFmtId="3" fontId="15" fillId="0" borderId="5" xfId="0" applyNumberFormat="1" applyFont="1" applyBorder="1" applyAlignment="1">
      <alignment horizontal="right" vertical="center" indent="1"/>
    </xf>
    <xf numFmtId="3" fontId="13" fillId="0" borderId="6" xfId="0" applyNumberFormat="1" applyFont="1" applyBorder="1" applyAlignment="1">
      <alignment horizontal="right" vertical="center" indent="1"/>
    </xf>
    <xf numFmtId="0" fontId="9" fillId="2" borderId="7" xfId="0" applyFont="1" applyFill="1" applyBorder="1" applyAlignment="1">
      <alignment horizontal="center" vertical="center"/>
    </xf>
    <xf numFmtId="3" fontId="14" fillId="0" borderId="8" xfId="0" applyNumberFormat="1" applyFont="1" applyBorder="1" applyAlignment="1">
      <alignment horizontal="right" vertical="center" wrapText="1" indent="1"/>
    </xf>
    <xf numFmtId="3" fontId="15" fillId="0" borderId="8" xfId="0" applyNumberFormat="1" applyFont="1" applyBorder="1" applyAlignment="1">
      <alignment horizontal="right" vertical="center" indent="1"/>
    </xf>
    <xf numFmtId="3" fontId="13" fillId="0" borderId="9" xfId="0" applyNumberFormat="1" applyFont="1" applyBorder="1" applyAlignment="1">
      <alignment horizontal="right" vertical="center" indent="1"/>
    </xf>
    <xf numFmtId="3" fontId="17" fillId="0" borderId="5" xfId="0" applyNumberFormat="1" applyFont="1" applyBorder="1" applyAlignment="1">
      <alignment horizontal="right" vertical="center" wrapText="1" indent="1"/>
    </xf>
    <xf numFmtId="3" fontId="16" fillId="0" borderId="6" xfId="0" applyNumberFormat="1" applyFont="1" applyBorder="1" applyAlignment="1">
      <alignment horizontal="right" vertical="center" indent="1"/>
    </xf>
    <xf numFmtId="3" fontId="16" fillId="0" borderId="9" xfId="0" applyNumberFormat="1" applyFont="1" applyBorder="1" applyAlignment="1">
      <alignment horizontal="right" vertical="center" indent="1"/>
    </xf>
    <xf numFmtId="0" fontId="18" fillId="0" borderId="0" xfId="0" applyFont="1">
      <alignment vertical="center"/>
    </xf>
    <xf numFmtId="3" fontId="15" fillId="0" borderId="5" xfId="0" applyNumberFormat="1" applyFont="1" applyBorder="1" applyAlignment="1">
      <alignment horizontal="right" vertical="center" indent="1"/>
    </xf>
    <xf numFmtId="3" fontId="15" fillId="0" borderId="8" xfId="0" applyNumberFormat="1" applyFont="1" applyBorder="1" applyAlignment="1">
      <alignment horizontal="right" vertical="center" indent="1"/>
    </xf>
    <xf numFmtId="3" fontId="0" fillId="0" borderId="0" xfId="0" applyNumberFormat="1">
      <alignment vertical="center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right" wrapText="1"/>
    </xf>
    <xf numFmtId="3" fontId="13" fillId="0" borderId="6" xfId="0" applyNumberFormat="1" applyFont="1" applyBorder="1" applyAlignment="1">
      <alignment horizontal="right" vertical="center" wrapText="1" indent="1"/>
    </xf>
    <xf numFmtId="3" fontId="16" fillId="0" borderId="6" xfId="0" applyNumberFormat="1" applyFont="1" applyBorder="1" applyAlignment="1">
      <alignment horizontal="right" vertical="center" wrapText="1" indent="1"/>
    </xf>
  </cellXfs>
  <cellStyles count="2">
    <cellStyle name="표준" xfId="0" builtinId="0"/>
    <cellStyle name="표준_차량등록현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9K5Q40OY/2017&#45380;&#46020;/&#44277;&#51452;&#49884;%20&#51088;&#46041;&#52264;&#46321;&#47197;&#54788;&#54889;(12&#5090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.12"/>
      <sheetName val="2017.1"/>
      <sheetName val="2017.2"/>
      <sheetName val="2017.3"/>
      <sheetName val="2017.4"/>
      <sheetName val="2017.5"/>
      <sheetName val="2017.6"/>
      <sheetName val="2017.7"/>
      <sheetName val="2017.8"/>
      <sheetName val="2017.9"/>
      <sheetName val="2017.10"/>
      <sheetName val="2017.11"/>
      <sheetName val="2017.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">
          <cell r="B5">
            <v>53332</v>
          </cell>
          <cell r="C5">
            <v>37742</v>
          </cell>
          <cell r="D5">
            <v>2474</v>
          </cell>
          <cell r="E5">
            <v>12930</v>
          </cell>
          <cell r="F5">
            <v>186</v>
          </cell>
        </row>
        <row r="7">
          <cell r="B7">
            <v>3849</v>
          </cell>
        </row>
        <row r="8">
          <cell r="B8">
            <v>1721</v>
          </cell>
        </row>
        <row r="9">
          <cell r="B9">
            <v>1588</v>
          </cell>
        </row>
        <row r="10">
          <cell r="B10">
            <v>3179</v>
          </cell>
        </row>
        <row r="11">
          <cell r="B11">
            <v>2749</v>
          </cell>
        </row>
        <row r="12">
          <cell r="B12">
            <v>2880</v>
          </cell>
        </row>
        <row r="13">
          <cell r="B13">
            <v>2635</v>
          </cell>
        </row>
        <row r="14">
          <cell r="B14">
            <v>3171</v>
          </cell>
        </row>
        <row r="15">
          <cell r="B15">
            <v>1469</v>
          </cell>
        </row>
        <row r="16">
          <cell r="B16">
            <v>1482</v>
          </cell>
        </row>
        <row r="17">
          <cell r="B17">
            <v>2397</v>
          </cell>
        </row>
        <row r="18">
          <cell r="B18">
            <v>4157</v>
          </cell>
        </row>
        <row r="19">
          <cell r="B19">
            <v>2856</v>
          </cell>
        </row>
        <row r="20">
          <cell r="B20">
            <v>4064</v>
          </cell>
        </row>
        <row r="21">
          <cell r="B21">
            <v>9372</v>
          </cell>
        </row>
        <row r="22">
          <cell r="B22">
            <v>5763</v>
          </cell>
        </row>
      </sheetData>
      <sheetData sheetId="12" refreshError="1">
        <row r="5">
          <cell r="B5">
            <v>53382</v>
          </cell>
          <cell r="C5">
            <v>37792</v>
          </cell>
          <cell r="D5">
            <v>2469</v>
          </cell>
          <cell r="E5">
            <v>12927</v>
          </cell>
          <cell r="F5">
            <v>194</v>
          </cell>
        </row>
        <row r="7">
          <cell r="B7">
            <v>3846</v>
          </cell>
        </row>
        <row r="8">
          <cell r="B8">
            <v>1708</v>
          </cell>
        </row>
        <row r="9">
          <cell r="B9">
            <v>1598</v>
          </cell>
        </row>
        <row r="10">
          <cell r="B10">
            <v>3175</v>
          </cell>
        </row>
        <row r="11">
          <cell r="B11">
            <v>2742</v>
          </cell>
        </row>
        <row r="12">
          <cell r="B12">
            <v>2869</v>
          </cell>
        </row>
        <row r="13">
          <cell r="B13">
            <v>2634</v>
          </cell>
        </row>
        <row r="14">
          <cell r="B14">
            <v>3184</v>
          </cell>
        </row>
        <row r="15">
          <cell r="B15">
            <v>1468</v>
          </cell>
        </row>
        <row r="16">
          <cell r="B16">
            <v>1496</v>
          </cell>
        </row>
        <row r="17">
          <cell r="B17">
            <v>2398</v>
          </cell>
        </row>
        <row r="18">
          <cell r="B18">
            <v>4153</v>
          </cell>
        </row>
        <row r="19">
          <cell r="B19">
            <v>2835</v>
          </cell>
        </row>
        <row r="20">
          <cell r="B20">
            <v>4045</v>
          </cell>
        </row>
        <row r="21">
          <cell r="B21">
            <v>9378</v>
          </cell>
        </row>
        <row r="22">
          <cell r="B22">
            <v>5853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1"/>
  <sheetViews>
    <sheetView zoomScaleNormal="100" workbookViewId="0">
      <selection activeCell="C5" sqref="C5"/>
    </sheetView>
  </sheetViews>
  <sheetFormatPr defaultRowHeight="13.5" x14ac:dyDescent="0.1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1</v>
      </c>
      <c r="B2" s="24"/>
      <c r="C2" s="24"/>
      <c r="D2" s="24"/>
      <c r="E2" s="24"/>
      <c r="F2" s="24"/>
      <c r="G2" s="24"/>
    </row>
    <row r="3" spans="1:7" ht="38.25" customHeight="1" x14ac:dyDescent="0.1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25.5" customHeight="1" x14ac:dyDescent="0.15">
      <c r="A4" s="4" t="s">
        <v>9</v>
      </c>
      <c r="B4" s="5">
        <f>SUBTOTAL(9,B6:B21)</f>
        <v>53382</v>
      </c>
      <c r="C4" s="6">
        <f>SUBTOTAL(9,C6:C21)</f>
        <v>37792</v>
      </c>
      <c r="D4" s="6">
        <f>SUBTOTAL(9,D6:D21)</f>
        <v>2469</v>
      </c>
      <c r="E4" s="6">
        <f>SUBTOTAL(9,E6:E21)</f>
        <v>12927</v>
      </c>
      <c r="F4" s="6">
        <f>SUBTOTAL(9,F6:F21)</f>
        <v>194</v>
      </c>
      <c r="G4" s="25">
        <f>SUM(G6:G21)</f>
        <v>50</v>
      </c>
    </row>
    <row r="5" spans="1:7" ht="36" customHeight="1" x14ac:dyDescent="0.15">
      <c r="A5" s="7" t="s">
        <v>8</v>
      </c>
      <c r="B5" s="8">
        <f>'[1]2017.12'!B5-'[1]2017.11'!B5</f>
        <v>50</v>
      </c>
      <c r="C5" s="8">
        <f>'[1]2017.12'!C5-'[1]2017.11'!C5</f>
        <v>50</v>
      </c>
      <c r="D5" s="8">
        <f>'[1]2017.12'!D5-'[1]2017.11'!D5</f>
        <v>-5</v>
      </c>
      <c r="E5" s="8">
        <f>'[1]2017.12'!E5-'[1]2017.11'!E5</f>
        <v>-3</v>
      </c>
      <c r="F5" s="8">
        <f>'[1]2017.12'!F5-'[1]2017.11'!F5</f>
        <v>8</v>
      </c>
      <c r="G5" s="25"/>
    </row>
    <row r="6" spans="1:7" ht="36" customHeight="1" x14ac:dyDescent="0.15">
      <c r="A6" s="7" t="s">
        <v>10</v>
      </c>
      <c r="B6" s="8">
        <f>C6+D6+E6+F6</f>
        <v>3846</v>
      </c>
      <c r="C6" s="9">
        <v>2578</v>
      </c>
      <c r="D6" s="9">
        <v>153</v>
      </c>
      <c r="E6" s="9">
        <v>1104</v>
      </c>
      <c r="F6" s="9">
        <v>11</v>
      </c>
      <c r="G6" s="10">
        <f>B6-'[1]2017.11'!B7</f>
        <v>-3</v>
      </c>
    </row>
    <row r="7" spans="1:7" ht="36" customHeight="1" x14ac:dyDescent="0.15">
      <c r="A7" s="7" t="s">
        <v>11</v>
      </c>
      <c r="B7" s="8">
        <f t="shared" ref="B7:B21" si="0">C7+D7+E7+F7</f>
        <v>1708</v>
      </c>
      <c r="C7" s="9">
        <v>1038</v>
      </c>
      <c r="D7" s="9">
        <v>47</v>
      </c>
      <c r="E7" s="9">
        <v>616</v>
      </c>
      <c r="F7" s="9">
        <v>7</v>
      </c>
      <c r="G7" s="10">
        <f>B7-'[1]2017.11'!B8</f>
        <v>-13</v>
      </c>
    </row>
    <row r="8" spans="1:7" ht="36" customHeight="1" x14ac:dyDescent="0.15">
      <c r="A8" s="7" t="s">
        <v>12</v>
      </c>
      <c r="B8" s="8">
        <f t="shared" si="0"/>
        <v>1598</v>
      </c>
      <c r="C8" s="9">
        <v>908</v>
      </c>
      <c r="D8" s="9">
        <v>73</v>
      </c>
      <c r="E8" s="9">
        <v>615</v>
      </c>
      <c r="F8" s="9">
        <v>2</v>
      </c>
      <c r="G8" s="10">
        <f>B8-'[1]2017.11'!B9</f>
        <v>10</v>
      </c>
    </row>
    <row r="9" spans="1:7" ht="36" customHeight="1" x14ac:dyDescent="0.15">
      <c r="A9" s="7" t="s">
        <v>13</v>
      </c>
      <c r="B9" s="8">
        <f t="shared" si="0"/>
        <v>3175</v>
      </c>
      <c r="C9" s="9">
        <v>1876</v>
      </c>
      <c r="D9" s="9">
        <v>146</v>
      </c>
      <c r="E9" s="9">
        <v>1139</v>
      </c>
      <c r="F9" s="9">
        <v>14</v>
      </c>
      <c r="G9" s="10">
        <f>B9-'[1]2017.11'!B10</f>
        <v>-4</v>
      </c>
    </row>
    <row r="10" spans="1:7" ht="36" customHeight="1" x14ac:dyDescent="0.15">
      <c r="A10" s="7" t="s">
        <v>14</v>
      </c>
      <c r="B10" s="8">
        <f t="shared" si="0"/>
        <v>2742</v>
      </c>
      <c r="C10" s="9">
        <v>1951</v>
      </c>
      <c r="D10" s="9">
        <v>139</v>
      </c>
      <c r="E10" s="9">
        <v>633</v>
      </c>
      <c r="F10" s="9">
        <v>19</v>
      </c>
      <c r="G10" s="10">
        <f>B10-'[1]2017.11'!B11</f>
        <v>-7</v>
      </c>
    </row>
    <row r="11" spans="1:7" ht="36" customHeight="1" x14ac:dyDescent="0.15">
      <c r="A11" s="7" t="s">
        <v>15</v>
      </c>
      <c r="B11" s="8">
        <f t="shared" si="0"/>
        <v>2869</v>
      </c>
      <c r="C11" s="9">
        <v>1923</v>
      </c>
      <c r="D11" s="9">
        <v>118</v>
      </c>
      <c r="E11" s="9">
        <v>816</v>
      </c>
      <c r="F11" s="9">
        <v>12</v>
      </c>
      <c r="G11" s="10">
        <f>B11-'[1]2017.11'!B12</f>
        <v>-11</v>
      </c>
    </row>
    <row r="12" spans="1:7" ht="36" customHeight="1" x14ac:dyDescent="0.15">
      <c r="A12" s="7" t="s">
        <v>16</v>
      </c>
      <c r="B12" s="8">
        <f t="shared" si="0"/>
        <v>2634</v>
      </c>
      <c r="C12" s="9">
        <v>1576</v>
      </c>
      <c r="D12" s="9">
        <v>135</v>
      </c>
      <c r="E12" s="9">
        <v>921</v>
      </c>
      <c r="F12" s="9">
        <v>2</v>
      </c>
      <c r="G12" s="10">
        <f>B12-'[1]2017.11'!B13</f>
        <v>-1</v>
      </c>
    </row>
    <row r="13" spans="1:7" ht="36" customHeight="1" x14ac:dyDescent="0.15">
      <c r="A13" s="7" t="s">
        <v>17</v>
      </c>
      <c r="B13" s="8">
        <f t="shared" si="0"/>
        <v>3184</v>
      </c>
      <c r="C13" s="9">
        <v>1867</v>
      </c>
      <c r="D13" s="9">
        <v>112</v>
      </c>
      <c r="E13" s="9">
        <v>1195</v>
      </c>
      <c r="F13" s="9">
        <v>10</v>
      </c>
      <c r="G13" s="10">
        <f>B13-'[1]2017.11'!B14</f>
        <v>13</v>
      </c>
    </row>
    <row r="14" spans="1:7" ht="36" customHeight="1" x14ac:dyDescent="0.15">
      <c r="A14" s="7" t="s">
        <v>18</v>
      </c>
      <c r="B14" s="8">
        <f t="shared" si="0"/>
        <v>1468</v>
      </c>
      <c r="C14" s="9">
        <v>842</v>
      </c>
      <c r="D14" s="9">
        <v>59</v>
      </c>
      <c r="E14" s="9">
        <v>566</v>
      </c>
      <c r="F14" s="9">
        <v>1</v>
      </c>
      <c r="G14" s="10">
        <f>B14-'[1]2017.11'!B15</f>
        <v>-1</v>
      </c>
    </row>
    <row r="15" spans="1:7" ht="36" customHeight="1" x14ac:dyDescent="0.15">
      <c r="A15" s="7" t="s">
        <v>19</v>
      </c>
      <c r="B15" s="8">
        <f t="shared" si="0"/>
        <v>1496</v>
      </c>
      <c r="C15" s="9">
        <v>876</v>
      </c>
      <c r="D15" s="9">
        <v>51</v>
      </c>
      <c r="E15" s="9">
        <v>566</v>
      </c>
      <c r="F15" s="9">
        <v>3</v>
      </c>
      <c r="G15" s="10">
        <f>B15-'[1]2017.11'!B16</f>
        <v>14</v>
      </c>
    </row>
    <row r="16" spans="1:7" ht="36" customHeight="1" x14ac:dyDescent="0.15">
      <c r="A16" s="7" t="s">
        <v>20</v>
      </c>
      <c r="B16" s="8">
        <f t="shared" si="0"/>
        <v>2398</v>
      </c>
      <c r="C16" s="9">
        <v>1767</v>
      </c>
      <c r="D16" s="9">
        <v>117</v>
      </c>
      <c r="E16" s="9">
        <v>502</v>
      </c>
      <c r="F16" s="9">
        <v>12</v>
      </c>
      <c r="G16" s="10">
        <f>B16-'[1]2017.11'!B17</f>
        <v>1</v>
      </c>
    </row>
    <row r="17" spans="1:7" ht="36" customHeight="1" x14ac:dyDescent="0.15">
      <c r="A17" s="7" t="s">
        <v>21</v>
      </c>
      <c r="B17" s="8">
        <f t="shared" si="0"/>
        <v>4153</v>
      </c>
      <c r="C17" s="9">
        <v>3040</v>
      </c>
      <c r="D17" s="9">
        <v>301</v>
      </c>
      <c r="E17" s="9">
        <v>786</v>
      </c>
      <c r="F17" s="9">
        <v>26</v>
      </c>
      <c r="G17" s="10">
        <f>B17-'[1]2017.11'!B18</f>
        <v>-4</v>
      </c>
    </row>
    <row r="18" spans="1:7" ht="36" customHeight="1" x14ac:dyDescent="0.15">
      <c r="A18" s="7" t="s">
        <v>22</v>
      </c>
      <c r="B18" s="8">
        <f t="shared" si="0"/>
        <v>2835</v>
      </c>
      <c r="C18" s="9">
        <v>2116</v>
      </c>
      <c r="D18" s="9">
        <v>147</v>
      </c>
      <c r="E18" s="9">
        <v>564</v>
      </c>
      <c r="F18" s="9">
        <v>8</v>
      </c>
      <c r="G18" s="10">
        <f>B18-'[1]2017.11'!B19</f>
        <v>-21</v>
      </c>
    </row>
    <row r="19" spans="1:7" ht="36" customHeight="1" x14ac:dyDescent="0.15">
      <c r="A19" s="7" t="s">
        <v>23</v>
      </c>
      <c r="B19" s="8">
        <f t="shared" si="0"/>
        <v>4045</v>
      </c>
      <c r="C19" s="9">
        <v>3117</v>
      </c>
      <c r="D19" s="9">
        <v>176</v>
      </c>
      <c r="E19" s="9">
        <v>735</v>
      </c>
      <c r="F19" s="9">
        <v>17</v>
      </c>
      <c r="G19" s="10">
        <f>B19-'[1]2017.11'!B20</f>
        <v>-19</v>
      </c>
    </row>
    <row r="20" spans="1:7" ht="36" customHeight="1" x14ac:dyDescent="0.15">
      <c r="A20" s="7" t="s">
        <v>24</v>
      </c>
      <c r="B20" s="8">
        <f t="shared" si="0"/>
        <v>9378</v>
      </c>
      <c r="C20" s="9">
        <v>7564</v>
      </c>
      <c r="D20" s="9">
        <v>485</v>
      </c>
      <c r="E20" s="9">
        <v>1303</v>
      </c>
      <c r="F20" s="9">
        <v>26</v>
      </c>
      <c r="G20" s="10">
        <f>B20-'[1]2017.11'!B21</f>
        <v>6</v>
      </c>
    </row>
    <row r="21" spans="1:7" ht="36" customHeight="1" x14ac:dyDescent="0.15">
      <c r="A21" s="11" t="s">
        <v>25</v>
      </c>
      <c r="B21" s="12">
        <f t="shared" si="0"/>
        <v>5853</v>
      </c>
      <c r="C21" s="13">
        <v>4753</v>
      </c>
      <c r="D21" s="13">
        <v>210</v>
      </c>
      <c r="E21" s="13">
        <v>866</v>
      </c>
      <c r="F21" s="13">
        <v>24</v>
      </c>
      <c r="G21" s="14">
        <f>B21-'[1]2017.11'!B22</f>
        <v>90</v>
      </c>
    </row>
  </sheetData>
  <mergeCells count="3">
    <mergeCell ref="A1:G1"/>
    <mergeCell ref="A2:G2"/>
    <mergeCell ref="G4:G5"/>
  </mergeCells>
  <phoneticPr fontId="4" type="noConversion"/>
  <pageMargins left="0.74803149606299213" right="0.6692913385826772" top="0.98425196850393704" bottom="0.19685039370078741" header="0.51181102362204722" footer="0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G22"/>
  <sheetViews>
    <sheetView workbookViewId="0">
      <selection activeCell="G4" sqref="G4:G5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35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54390</v>
      </c>
      <c r="C4" s="6">
        <f>SUBTOTAL(9,C6:C21)</f>
        <v>38726</v>
      </c>
      <c r="D4" s="6">
        <f>SUBTOTAL(9,D6:D21)</f>
        <v>2395</v>
      </c>
      <c r="E4" s="6">
        <f>SUBTOTAL(9,E6:E21)</f>
        <v>13073</v>
      </c>
      <c r="F4" s="6">
        <f>SUBTOTAL(9,F6:F21)</f>
        <v>196</v>
      </c>
      <c r="G4" s="25">
        <f>SUM(G6:G21)</f>
        <v>131</v>
      </c>
    </row>
    <row r="5" spans="1:7" ht="36" customHeight="1" x14ac:dyDescent="0.15">
      <c r="A5" s="7" t="s">
        <v>8</v>
      </c>
      <c r="B5" s="8">
        <f>B4-'2018.8.'!B4</f>
        <v>131</v>
      </c>
      <c r="C5" s="8">
        <f>C4-'2018.8.'!C4</f>
        <v>135</v>
      </c>
      <c r="D5" s="8">
        <f>D4-'2018.8.'!D4</f>
        <v>-20</v>
      </c>
      <c r="E5" s="8">
        <f>E4-'2018.8.'!E4</f>
        <v>13</v>
      </c>
      <c r="F5" s="8">
        <f>F4-'2018.8.'!F4</f>
        <v>3</v>
      </c>
      <c r="G5" s="25"/>
    </row>
    <row r="6" spans="1:7" ht="35.1" customHeight="1" x14ac:dyDescent="0.15">
      <c r="A6" s="7" t="s">
        <v>10</v>
      </c>
      <c r="B6" s="8">
        <f>C6+D6+E6+F6</f>
        <v>3912</v>
      </c>
      <c r="C6" s="19">
        <v>2665</v>
      </c>
      <c r="D6" s="19">
        <v>140</v>
      </c>
      <c r="E6" s="19">
        <v>1096</v>
      </c>
      <c r="F6" s="19">
        <v>11</v>
      </c>
      <c r="G6" s="10">
        <f>B6-'2018.8.'!B6</f>
        <v>22</v>
      </c>
    </row>
    <row r="7" spans="1:7" ht="35.1" customHeight="1" x14ac:dyDescent="0.15">
      <c r="A7" s="7" t="s">
        <v>11</v>
      </c>
      <c r="B7" s="8">
        <f t="shared" ref="B7:B21" si="0">C7+D7+E7+F7</f>
        <v>1737</v>
      </c>
      <c r="C7" s="19">
        <v>1060</v>
      </c>
      <c r="D7" s="19">
        <v>43</v>
      </c>
      <c r="E7" s="19">
        <v>627</v>
      </c>
      <c r="F7" s="19">
        <v>7</v>
      </c>
      <c r="G7" s="10">
        <f>B7-'2018.8.'!B7</f>
        <v>-2</v>
      </c>
    </row>
    <row r="8" spans="1:7" ht="35.1" customHeight="1" x14ac:dyDescent="0.15">
      <c r="A8" s="7" t="s">
        <v>12</v>
      </c>
      <c r="B8" s="8">
        <f t="shared" si="0"/>
        <v>1580</v>
      </c>
      <c r="C8" s="19">
        <v>890</v>
      </c>
      <c r="D8" s="19">
        <v>68</v>
      </c>
      <c r="E8" s="19">
        <v>618</v>
      </c>
      <c r="F8" s="19">
        <v>4</v>
      </c>
      <c r="G8" s="10">
        <f>B8-'2018.8.'!B8</f>
        <v>3</v>
      </c>
    </row>
    <row r="9" spans="1:7" ht="35.1" customHeight="1" x14ac:dyDescent="0.15">
      <c r="A9" s="7" t="s">
        <v>13</v>
      </c>
      <c r="B9" s="8">
        <f t="shared" si="0"/>
        <v>3148</v>
      </c>
      <c r="C9" s="19">
        <v>1886</v>
      </c>
      <c r="D9" s="19">
        <v>130</v>
      </c>
      <c r="E9" s="19">
        <v>1124</v>
      </c>
      <c r="F9" s="19">
        <v>8</v>
      </c>
      <c r="G9" s="10">
        <f>B9-'2018.8.'!B9</f>
        <v>21</v>
      </c>
    </row>
    <row r="10" spans="1:7" ht="35.1" customHeight="1" x14ac:dyDescent="0.15">
      <c r="A10" s="7" t="s">
        <v>14</v>
      </c>
      <c r="B10" s="8">
        <f t="shared" si="0"/>
        <v>2784</v>
      </c>
      <c r="C10" s="19">
        <v>1987</v>
      </c>
      <c r="D10" s="19">
        <v>130</v>
      </c>
      <c r="E10" s="19">
        <v>655</v>
      </c>
      <c r="F10" s="19">
        <v>12</v>
      </c>
      <c r="G10" s="10">
        <f>B10-'2018.8.'!B10</f>
        <v>-1</v>
      </c>
    </row>
    <row r="11" spans="1:7" ht="35.1" customHeight="1" x14ac:dyDescent="0.15">
      <c r="A11" s="7" t="s">
        <v>15</v>
      </c>
      <c r="B11" s="8">
        <f t="shared" si="0"/>
        <v>2885</v>
      </c>
      <c r="C11" s="19">
        <v>1938</v>
      </c>
      <c r="D11" s="19">
        <v>109</v>
      </c>
      <c r="E11" s="19">
        <v>829</v>
      </c>
      <c r="F11" s="19">
        <v>9</v>
      </c>
      <c r="G11" s="10">
        <f>B11-'2018.8.'!B11</f>
        <v>-10</v>
      </c>
    </row>
    <row r="12" spans="1:7" ht="35.1" customHeight="1" x14ac:dyDescent="0.15">
      <c r="A12" s="7" t="s">
        <v>16</v>
      </c>
      <c r="B12" s="8">
        <f t="shared" si="0"/>
        <v>2638</v>
      </c>
      <c r="C12" s="19">
        <v>1550</v>
      </c>
      <c r="D12" s="19">
        <v>145</v>
      </c>
      <c r="E12" s="19">
        <v>941</v>
      </c>
      <c r="F12" s="19">
        <v>2</v>
      </c>
      <c r="G12" s="10">
        <f>B12-'2018.8.'!B12</f>
        <v>7</v>
      </c>
    </row>
    <row r="13" spans="1:7" ht="35.1" customHeight="1" x14ac:dyDescent="0.15">
      <c r="A13" s="7" t="s">
        <v>17</v>
      </c>
      <c r="B13" s="8">
        <f t="shared" si="0"/>
        <v>3248</v>
      </c>
      <c r="C13" s="19">
        <v>1915</v>
      </c>
      <c r="D13" s="19">
        <v>113</v>
      </c>
      <c r="E13" s="19">
        <v>1211</v>
      </c>
      <c r="F13" s="19">
        <v>9</v>
      </c>
      <c r="G13" s="10">
        <f>B13-'2018.8.'!B13</f>
        <v>4</v>
      </c>
    </row>
    <row r="14" spans="1:7" ht="35.1" customHeight="1" x14ac:dyDescent="0.15">
      <c r="A14" s="7" t="s">
        <v>18</v>
      </c>
      <c r="B14" s="8">
        <f t="shared" si="0"/>
        <v>1484</v>
      </c>
      <c r="C14" s="19">
        <v>850</v>
      </c>
      <c r="D14" s="19">
        <v>64</v>
      </c>
      <c r="E14" s="19">
        <v>569</v>
      </c>
      <c r="F14" s="19">
        <v>1</v>
      </c>
      <c r="G14" s="10">
        <f>B14-'2018.8.'!B14</f>
        <v>13</v>
      </c>
    </row>
    <row r="15" spans="1:7" ht="35.1" customHeight="1" x14ac:dyDescent="0.15">
      <c r="A15" s="7" t="s">
        <v>19</v>
      </c>
      <c r="B15" s="8">
        <f t="shared" si="0"/>
        <v>1502</v>
      </c>
      <c r="C15" s="19">
        <v>885</v>
      </c>
      <c r="D15" s="19">
        <v>48</v>
      </c>
      <c r="E15" s="19">
        <v>564</v>
      </c>
      <c r="F15" s="19">
        <v>5</v>
      </c>
      <c r="G15" s="10">
        <f>B15-'2018.8.'!B15</f>
        <v>1</v>
      </c>
    </row>
    <row r="16" spans="1:7" ht="35.1" customHeight="1" x14ac:dyDescent="0.15">
      <c r="A16" s="7" t="s">
        <v>20</v>
      </c>
      <c r="B16" s="8">
        <f t="shared" si="0"/>
        <v>2335</v>
      </c>
      <c r="C16" s="19">
        <v>1698</v>
      </c>
      <c r="D16" s="19">
        <v>129</v>
      </c>
      <c r="E16" s="19">
        <v>498</v>
      </c>
      <c r="F16" s="19">
        <v>10</v>
      </c>
      <c r="G16" s="10">
        <f>B16-'2018.8.'!B16</f>
        <v>-8</v>
      </c>
    </row>
    <row r="17" spans="1:7" ht="35.1" customHeight="1" x14ac:dyDescent="0.15">
      <c r="A17" s="7" t="s">
        <v>21</v>
      </c>
      <c r="B17" s="8">
        <f t="shared" si="0"/>
        <v>4254</v>
      </c>
      <c r="C17" s="19">
        <v>3090</v>
      </c>
      <c r="D17" s="19">
        <v>299</v>
      </c>
      <c r="E17" s="19">
        <v>824</v>
      </c>
      <c r="F17" s="19">
        <v>41</v>
      </c>
      <c r="G17" s="10">
        <f>B17-'2018.8.'!B17</f>
        <v>2</v>
      </c>
    </row>
    <row r="18" spans="1:7" ht="35.1" customHeight="1" x14ac:dyDescent="0.15">
      <c r="A18" s="7" t="s">
        <v>22</v>
      </c>
      <c r="B18" s="8">
        <f t="shared" si="0"/>
        <v>2818</v>
      </c>
      <c r="C18" s="19">
        <v>2116</v>
      </c>
      <c r="D18" s="19">
        <v>135</v>
      </c>
      <c r="E18" s="19">
        <v>560</v>
      </c>
      <c r="F18" s="19">
        <v>7</v>
      </c>
      <c r="G18" s="10">
        <f>B18-'2018.8.'!B18</f>
        <v>-3</v>
      </c>
    </row>
    <row r="19" spans="1:7" ht="35.1" customHeight="1" x14ac:dyDescent="0.15">
      <c r="A19" s="7" t="s">
        <v>23</v>
      </c>
      <c r="B19" s="8">
        <f t="shared" si="0"/>
        <v>4052</v>
      </c>
      <c r="C19" s="19">
        <v>3132</v>
      </c>
      <c r="D19" s="19">
        <v>172</v>
      </c>
      <c r="E19" s="19">
        <v>729</v>
      </c>
      <c r="F19" s="19">
        <v>19</v>
      </c>
      <c r="G19" s="10">
        <f>B19-'2018.8.'!B19</f>
        <v>-11</v>
      </c>
    </row>
    <row r="20" spans="1:7" ht="35.1" customHeight="1" x14ac:dyDescent="0.15">
      <c r="A20" s="7" t="s">
        <v>24</v>
      </c>
      <c r="B20" s="8">
        <f t="shared" si="0"/>
        <v>10038</v>
      </c>
      <c r="C20" s="19">
        <v>8189</v>
      </c>
      <c r="D20" s="19">
        <v>469</v>
      </c>
      <c r="E20" s="19">
        <v>1353</v>
      </c>
      <c r="F20" s="19">
        <v>27</v>
      </c>
      <c r="G20" s="10">
        <f>B20-'2018.8.'!B20</f>
        <v>57</v>
      </c>
    </row>
    <row r="21" spans="1:7" ht="35.1" customHeight="1" x14ac:dyDescent="0.15">
      <c r="A21" s="11" t="s">
        <v>25</v>
      </c>
      <c r="B21" s="12">
        <f t="shared" si="0"/>
        <v>5975</v>
      </c>
      <c r="C21" s="20">
        <v>4875</v>
      </c>
      <c r="D21" s="20">
        <v>201</v>
      </c>
      <c r="E21" s="20">
        <v>875</v>
      </c>
      <c r="F21" s="20">
        <v>24</v>
      </c>
      <c r="G21" s="14">
        <f>B21-'2018.8.'!B21</f>
        <v>36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G22"/>
  <sheetViews>
    <sheetView topLeftCell="A17" workbookViewId="0">
      <selection activeCell="B4" sqref="B4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36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54369</v>
      </c>
      <c r="C4" s="6">
        <f>SUBTOTAL(9,C6:C21)</f>
        <v>38763</v>
      </c>
      <c r="D4" s="6">
        <f>SUBTOTAL(9,D6:D21)</f>
        <v>2396</v>
      </c>
      <c r="E4" s="6">
        <f>SUBTOTAL(9,E6:E21)</f>
        <v>13013</v>
      </c>
      <c r="F4" s="6">
        <f>SUBTOTAL(9,F6:F21)</f>
        <v>197</v>
      </c>
      <c r="G4" s="25">
        <f>SUM(G6:G21)</f>
        <v>-21</v>
      </c>
    </row>
    <row r="5" spans="1:7" ht="36" customHeight="1" x14ac:dyDescent="0.15">
      <c r="A5" s="7" t="s">
        <v>8</v>
      </c>
      <c r="B5" s="8">
        <f>B4-'2018.9.'!B4</f>
        <v>-21</v>
      </c>
      <c r="C5" s="8">
        <f>C4-'2018.9.'!C4</f>
        <v>37</v>
      </c>
      <c r="D5" s="8">
        <f>D4-'2018.9.'!D4</f>
        <v>1</v>
      </c>
      <c r="E5" s="8">
        <f>E4-'2018.9.'!E4</f>
        <v>-60</v>
      </c>
      <c r="F5" s="8">
        <f>F4-'2018.9.'!F4</f>
        <v>1</v>
      </c>
      <c r="G5" s="25"/>
    </row>
    <row r="6" spans="1:7" ht="35.1" customHeight="1" x14ac:dyDescent="0.15">
      <c r="A6" s="7" t="s">
        <v>10</v>
      </c>
      <c r="B6" s="8">
        <f>C6+D6+E6+F6</f>
        <v>3895</v>
      </c>
      <c r="C6" s="19">
        <v>2652</v>
      </c>
      <c r="D6" s="19">
        <v>139</v>
      </c>
      <c r="E6" s="19">
        <v>1093</v>
      </c>
      <c r="F6" s="19">
        <v>11</v>
      </c>
      <c r="G6" s="10">
        <f>B6-'2018.9.'!B6</f>
        <v>-17</v>
      </c>
    </row>
    <row r="7" spans="1:7" ht="35.1" customHeight="1" x14ac:dyDescent="0.15">
      <c r="A7" s="7" t="s">
        <v>11</v>
      </c>
      <c r="B7" s="8">
        <f t="shared" ref="B7:B21" si="0">C7+D7+E7+F7</f>
        <v>1727</v>
      </c>
      <c r="C7" s="19">
        <v>1056</v>
      </c>
      <c r="D7" s="19">
        <v>43</v>
      </c>
      <c r="E7" s="19">
        <v>621</v>
      </c>
      <c r="F7" s="19">
        <v>7</v>
      </c>
      <c r="G7" s="10">
        <f>B7-'2018.9.'!B7</f>
        <v>-10</v>
      </c>
    </row>
    <row r="8" spans="1:7" ht="35.1" customHeight="1" x14ac:dyDescent="0.15">
      <c r="A8" s="7" t="s">
        <v>12</v>
      </c>
      <c r="B8" s="8">
        <f t="shared" si="0"/>
        <v>1562</v>
      </c>
      <c r="C8" s="19">
        <v>880</v>
      </c>
      <c r="D8" s="19">
        <v>69</v>
      </c>
      <c r="E8" s="19">
        <v>609</v>
      </c>
      <c r="F8" s="19">
        <v>4</v>
      </c>
      <c r="G8" s="10">
        <f>B8-'2018.9.'!B8</f>
        <v>-18</v>
      </c>
    </row>
    <row r="9" spans="1:7" ht="35.1" customHeight="1" x14ac:dyDescent="0.15">
      <c r="A9" s="7" t="s">
        <v>13</v>
      </c>
      <c r="B9" s="8">
        <f t="shared" si="0"/>
        <v>3149</v>
      </c>
      <c r="C9" s="19">
        <v>1894</v>
      </c>
      <c r="D9" s="19">
        <v>130</v>
      </c>
      <c r="E9" s="19">
        <v>1116</v>
      </c>
      <c r="F9" s="19">
        <v>9</v>
      </c>
      <c r="G9" s="10">
        <f>B9-'2018.9.'!B9</f>
        <v>1</v>
      </c>
    </row>
    <row r="10" spans="1:7" ht="35.1" customHeight="1" x14ac:dyDescent="0.15">
      <c r="A10" s="7" t="s">
        <v>14</v>
      </c>
      <c r="B10" s="8">
        <f t="shared" si="0"/>
        <v>2791</v>
      </c>
      <c r="C10" s="19">
        <v>1995</v>
      </c>
      <c r="D10" s="19">
        <v>131</v>
      </c>
      <c r="E10" s="19">
        <v>651</v>
      </c>
      <c r="F10" s="19">
        <v>14</v>
      </c>
      <c r="G10" s="10">
        <f>B10-'2018.9.'!B10</f>
        <v>7</v>
      </c>
    </row>
    <row r="11" spans="1:7" ht="35.1" customHeight="1" x14ac:dyDescent="0.15">
      <c r="A11" s="7" t="s">
        <v>15</v>
      </c>
      <c r="B11" s="8">
        <f t="shared" si="0"/>
        <v>2864</v>
      </c>
      <c r="C11" s="19">
        <v>1928</v>
      </c>
      <c r="D11" s="19">
        <v>109</v>
      </c>
      <c r="E11" s="19">
        <v>818</v>
      </c>
      <c r="F11" s="19">
        <v>9</v>
      </c>
      <c r="G11" s="10">
        <f>B11-'2018.9.'!B11</f>
        <v>-21</v>
      </c>
    </row>
    <row r="12" spans="1:7" ht="35.1" customHeight="1" x14ac:dyDescent="0.15">
      <c r="A12" s="7" t="s">
        <v>16</v>
      </c>
      <c r="B12" s="8">
        <f t="shared" si="0"/>
        <v>2644</v>
      </c>
      <c r="C12" s="19">
        <v>1563</v>
      </c>
      <c r="D12" s="19">
        <v>142</v>
      </c>
      <c r="E12" s="19">
        <v>937</v>
      </c>
      <c r="F12" s="19">
        <v>2</v>
      </c>
      <c r="G12" s="10">
        <f>B12-'2018.9.'!B12</f>
        <v>6</v>
      </c>
    </row>
    <row r="13" spans="1:7" ht="35.1" customHeight="1" x14ac:dyDescent="0.15">
      <c r="A13" s="7" t="s">
        <v>17</v>
      </c>
      <c r="B13" s="8">
        <f t="shared" si="0"/>
        <v>3234</v>
      </c>
      <c r="C13" s="19">
        <v>1908</v>
      </c>
      <c r="D13" s="19">
        <v>111</v>
      </c>
      <c r="E13" s="19">
        <v>1206</v>
      </c>
      <c r="F13" s="19">
        <v>9</v>
      </c>
      <c r="G13" s="10">
        <f>B13-'2018.9.'!B13</f>
        <v>-14</v>
      </c>
    </row>
    <row r="14" spans="1:7" ht="35.1" customHeight="1" x14ac:dyDescent="0.15">
      <c r="A14" s="7" t="s">
        <v>18</v>
      </c>
      <c r="B14" s="8">
        <f t="shared" si="0"/>
        <v>1486</v>
      </c>
      <c r="C14" s="19">
        <v>845</v>
      </c>
      <c r="D14" s="19">
        <v>65</v>
      </c>
      <c r="E14" s="19">
        <v>575</v>
      </c>
      <c r="F14" s="19">
        <v>1</v>
      </c>
      <c r="G14" s="10">
        <f>B14-'2018.9.'!B14</f>
        <v>2</v>
      </c>
    </row>
    <row r="15" spans="1:7" ht="35.1" customHeight="1" x14ac:dyDescent="0.15">
      <c r="A15" s="7" t="s">
        <v>19</v>
      </c>
      <c r="B15" s="8">
        <f t="shared" si="0"/>
        <v>1504</v>
      </c>
      <c r="C15" s="19">
        <v>896</v>
      </c>
      <c r="D15" s="19">
        <v>48</v>
      </c>
      <c r="E15" s="19">
        <v>556</v>
      </c>
      <c r="F15" s="19">
        <v>4</v>
      </c>
      <c r="G15" s="10">
        <f>B15-'2018.9.'!B15</f>
        <v>2</v>
      </c>
    </row>
    <row r="16" spans="1:7" ht="35.1" customHeight="1" x14ac:dyDescent="0.15">
      <c r="A16" s="7" t="s">
        <v>20</v>
      </c>
      <c r="B16" s="8">
        <f t="shared" si="0"/>
        <v>2320</v>
      </c>
      <c r="C16" s="19">
        <v>1690</v>
      </c>
      <c r="D16" s="19">
        <v>129</v>
      </c>
      <c r="E16" s="19">
        <v>491</v>
      </c>
      <c r="F16" s="19">
        <v>10</v>
      </c>
      <c r="G16" s="10">
        <f>B16-'2018.9.'!B16</f>
        <v>-15</v>
      </c>
    </row>
    <row r="17" spans="1:7" ht="35.1" customHeight="1" x14ac:dyDescent="0.15">
      <c r="A17" s="7" t="s">
        <v>21</v>
      </c>
      <c r="B17" s="8">
        <f t="shared" si="0"/>
        <v>4266</v>
      </c>
      <c r="C17" s="19">
        <v>3103</v>
      </c>
      <c r="D17" s="19">
        <v>299</v>
      </c>
      <c r="E17" s="19">
        <v>824</v>
      </c>
      <c r="F17" s="19">
        <v>40</v>
      </c>
      <c r="G17" s="10">
        <f>B17-'2018.9.'!B17</f>
        <v>12</v>
      </c>
    </row>
    <row r="18" spans="1:7" ht="35.1" customHeight="1" x14ac:dyDescent="0.15">
      <c r="A18" s="7" t="s">
        <v>22</v>
      </c>
      <c r="B18" s="8">
        <f t="shared" si="0"/>
        <v>2829</v>
      </c>
      <c r="C18" s="19">
        <v>2122</v>
      </c>
      <c r="D18" s="19">
        <v>135</v>
      </c>
      <c r="E18" s="19">
        <v>565</v>
      </c>
      <c r="F18" s="19">
        <v>7</v>
      </c>
      <c r="G18" s="10">
        <f>B18-'2018.9.'!B18</f>
        <v>11</v>
      </c>
    </row>
    <row r="19" spans="1:7" ht="35.1" customHeight="1" x14ac:dyDescent="0.15">
      <c r="A19" s="7" t="s">
        <v>23</v>
      </c>
      <c r="B19" s="8">
        <f t="shared" si="0"/>
        <v>4306</v>
      </c>
      <c r="C19" s="19">
        <v>3353</v>
      </c>
      <c r="D19" s="19">
        <v>199</v>
      </c>
      <c r="E19" s="19">
        <v>735</v>
      </c>
      <c r="F19" s="19">
        <v>19</v>
      </c>
      <c r="G19" s="10">
        <f>B19-'2018.9.'!B19</f>
        <v>254</v>
      </c>
    </row>
    <row r="20" spans="1:7" ht="35.1" customHeight="1" x14ac:dyDescent="0.15">
      <c r="A20" s="7" t="s">
        <v>24</v>
      </c>
      <c r="B20" s="8">
        <f t="shared" si="0"/>
        <v>9826</v>
      </c>
      <c r="C20" s="19">
        <v>8006</v>
      </c>
      <c r="D20" s="19">
        <v>443</v>
      </c>
      <c r="E20" s="19">
        <v>1350</v>
      </c>
      <c r="F20" s="19">
        <v>27</v>
      </c>
      <c r="G20" s="10">
        <f>B20-'2018.9.'!B20</f>
        <v>-212</v>
      </c>
    </row>
    <row r="21" spans="1:7" ht="35.1" customHeight="1" x14ac:dyDescent="0.15">
      <c r="A21" s="11" t="s">
        <v>25</v>
      </c>
      <c r="B21" s="12">
        <f t="shared" si="0"/>
        <v>5966</v>
      </c>
      <c r="C21" s="20">
        <v>4872</v>
      </c>
      <c r="D21" s="20">
        <v>204</v>
      </c>
      <c r="E21" s="20">
        <v>866</v>
      </c>
      <c r="F21" s="20">
        <v>24</v>
      </c>
      <c r="G21" s="14">
        <f>B21-'2018.9.'!B21</f>
        <v>-9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G22"/>
  <sheetViews>
    <sheetView workbookViewId="0">
      <selection activeCell="B10" sqref="B10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37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54813</v>
      </c>
      <c r="C4" s="6">
        <f>SUBTOTAL(9,C6:C21)</f>
        <v>39076</v>
      </c>
      <c r="D4" s="6">
        <f>SUBTOTAL(9,D6:D21)</f>
        <v>2448</v>
      </c>
      <c r="E4" s="6">
        <f>SUBTOTAL(9,E6:E21)</f>
        <v>13087</v>
      </c>
      <c r="F4" s="6">
        <f>SUBTOTAL(9,F6:F21)</f>
        <v>202</v>
      </c>
      <c r="G4" s="25">
        <f>SUM(G6:G21)</f>
        <v>444</v>
      </c>
    </row>
    <row r="5" spans="1:7" ht="36" customHeight="1" x14ac:dyDescent="0.15">
      <c r="A5" s="7" t="s">
        <v>8</v>
      </c>
      <c r="B5" s="8">
        <f>B4-'2018.10.'!B4</f>
        <v>444</v>
      </c>
      <c r="C5" s="8">
        <f>C4-'2018.10.'!C4</f>
        <v>313</v>
      </c>
      <c r="D5" s="8">
        <f>D4-'2018.10.'!D4</f>
        <v>52</v>
      </c>
      <c r="E5" s="8">
        <f>E4-'2018.10.'!E4</f>
        <v>74</v>
      </c>
      <c r="F5" s="8">
        <f>F4-'2018.10.'!F4</f>
        <v>5</v>
      </c>
      <c r="G5" s="25"/>
    </row>
    <row r="6" spans="1:7" ht="35.1" customHeight="1" x14ac:dyDescent="0.15">
      <c r="A6" s="7" t="s">
        <v>10</v>
      </c>
      <c r="B6" s="8">
        <f>C6+D6+E6+F6</f>
        <v>3921</v>
      </c>
      <c r="C6" s="19">
        <v>2681</v>
      </c>
      <c r="D6" s="19">
        <v>137</v>
      </c>
      <c r="E6" s="19">
        <v>1092</v>
      </c>
      <c r="F6" s="19">
        <v>11</v>
      </c>
      <c r="G6" s="10">
        <f>B6-'2018.10.'!B6</f>
        <v>26</v>
      </c>
    </row>
    <row r="7" spans="1:7" ht="35.1" customHeight="1" x14ac:dyDescent="0.15">
      <c r="A7" s="7" t="s">
        <v>11</v>
      </c>
      <c r="B7" s="8">
        <f t="shared" ref="B7:B21" si="0">C7+D7+E7+F7</f>
        <v>1723</v>
      </c>
      <c r="C7" s="19">
        <v>1048</v>
      </c>
      <c r="D7" s="19">
        <v>43</v>
      </c>
      <c r="E7" s="19">
        <v>625</v>
      </c>
      <c r="F7" s="19">
        <v>7</v>
      </c>
      <c r="G7" s="10">
        <f>B7-'2018.10.'!B7</f>
        <v>-4</v>
      </c>
    </row>
    <row r="8" spans="1:7" ht="35.1" customHeight="1" x14ac:dyDescent="0.15">
      <c r="A8" s="7" t="s">
        <v>12</v>
      </c>
      <c r="B8" s="8">
        <f>C8+D8+E8+F8</f>
        <v>1583</v>
      </c>
      <c r="C8" s="19">
        <v>889</v>
      </c>
      <c r="D8" s="19">
        <v>70</v>
      </c>
      <c r="E8" s="19">
        <v>620</v>
      </c>
      <c r="F8" s="19">
        <v>4</v>
      </c>
      <c r="G8" s="10">
        <f>B8-'2018.10.'!B8</f>
        <v>21</v>
      </c>
    </row>
    <row r="9" spans="1:7" ht="35.1" customHeight="1" x14ac:dyDescent="0.15">
      <c r="A9" s="7" t="s">
        <v>13</v>
      </c>
      <c r="B9" s="8">
        <f>C9+D9+E9+F9</f>
        <v>3140</v>
      </c>
      <c r="C9" s="19">
        <v>1885</v>
      </c>
      <c r="D9" s="19">
        <v>131</v>
      </c>
      <c r="E9" s="19">
        <v>1114</v>
      </c>
      <c r="F9" s="19">
        <v>10</v>
      </c>
      <c r="G9" s="10">
        <f>B9-'2018.10.'!B9</f>
        <v>-9</v>
      </c>
    </row>
    <row r="10" spans="1:7" ht="35.1" customHeight="1" x14ac:dyDescent="0.15">
      <c r="A10" s="7" t="s">
        <v>14</v>
      </c>
      <c r="B10" s="8">
        <f t="shared" si="0"/>
        <v>2794</v>
      </c>
      <c r="C10" s="19">
        <v>1999</v>
      </c>
      <c r="D10" s="19">
        <v>131</v>
      </c>
      <c r="E10" s="19">
        <v>650</v>
      </c>
      <c r="F10" s="19">
        <v>14</v>
      </c>
      <c r="G10" s="10">
        <f>B10-'2018.10.'!B10</f>
        <v>3</v>
      </c>
    </row>
    <row r="11" spans="1:7" ht="35.1" customHeight="1" x14ac:dyDescent="0.15">
      <c r="A11" s="7" t="s">
        <v>15</v>
      </c>
      <c r="B11" s="8">
        <f t="shared" si="0"/>
        <v>2890</v>
      </c>
      <c r="C11" s="19">
        <v>1943</v>
      </c>
      <c r="D11" s="19">
        <v>114</v>
      </c>
      <c r="E11" s="19">
        <v>824</v>
      </c>
      <c r="F11" s="19">
        <v>9</v>
      </c>
      <c r="G11" s="10">
        <f>B11-'2018.10.'!B11</f>
        <v>26</v>
      </c>
    </row>
    <row r="12" spans="1:7" ht="35.1" customHeight="1" x14ac:dyDescent="0.15">
      <c r="A12" s="7" t="s">
        <v>16</v>
      </c>
      <c r="B12" s="8">
        <f t="shared" si="0"/>
        <v>2644</v>
      </c>
      <c r="C12" s="19">
        <v>1564</v>
      </c>
      <c r="D12" s="19">
        <v>136</v>
      </c>
      <c r="E12" s="19">
        <v>942</v>
      </c>
      <c r="F12" s="19">
        <v>2</v>
      </c>
      <c r="G12" s="10">
        <f>B12-'2018.10.'!B12</f>
        <v>0</v>
      </c>
    </row>
    <row r="13" spans="1:7" ht="35.1" customHeight="1" x14ac:dyDescent="0.15">
      <c r="A13" s="7" t="s">
        <v>17</v>
      </c>
      <c r="B13" s="8">
        <f t="shared" si="0"/>
        <v>3230</v>
      </c>
      <c r="C13" s="19">
        <v>1911</v>
      </c>
      <c r="D13" s="19">
        <v>110</v>
      </c>
      <c r="E13" s="19">
        <v>1200</v>
      </c>
      <c r="F13" s="19">
        <v>9</v>
      </c>
      <c r="G13" s="10">
        <f>B13-'2018.10.'!B13</f>
        <v>-4</v>
      </c>
    </row>
    <row r="14" spans="1:7" ht="35.1" customHeight="1" x14ac:dyDescent="0.15">
      <c r="A14" s="7" t="s">
        <v>18</v>
      </c>
      <c r="B14" s="8">
        <f t="shared" si="0"/>
        <v>1496</v>
      </c>
      <c r="C14" s="19">
        <v>845</v>
      </c>
      <c r="D14" s="19">
        <v>64</v>
      </c>
      <c r="E14" s="19">
        <v>586</v>
      </c>
      <c r="F14" s="19">
        <v>1</v>
      </c>
      <c r="G14" s="10">
        <f>B14-'2018.10.'!B14</f>
        <v>10</v>
      </c>
    </row>
    <row r="15" spans="1:7" ht="35.1" customHeight="1" x14ac:dyDescent="0.15">
      <c r="A15" s="7" t="s">
        <v>19</v>
      </c>
      <c r="B15" s="8">
        <f t="shared" si="0"/>
        <v>1500</v>
      </c>
      <c r="C15" s="19">
        <v>888</v>
      </c>
      <c r="D15" s="19">
        <v>48</v>
      </c>
      <c r="E15" s="19">
        <v>560</v>
      </c>
      <c r="F15" s="19">
        <v>4</v>
      </c>
      <c r="G15" s="10">
        <f>B15-'2018.10.'!B15</f>
        <v>-4</v>
      </c>
    </row>
    <row r="16" spans="1:7" ht="35.1" customHeight="1" x14ac:dyDescent="0.15">
      <c r="A16" s="7" t="s">
        <v>20</v>
      </c>
      <c r="B16" s="8">
        <f t="shared" si="0"/>
        <v>2349</v>
      </c>
      <c r="C16" s="19">
        <v>1717</v>
      </c>
      <c r="D16" s="19">
        <v>136</v>
      </c>
      <c r="E16" s="19">
        <v>486</v>
      </c>
      <c r="F16" s="19">
        <v>10</v>
      </c>
      <c r="G16" s="10">
        <f>B16-'2018.10.'!B16</f>
        <v>29</v>
      </c>
    </row>
    <row r="17" spans="1:7" ht="35.1" customHeight="1" x14ac:dyDescent="0.15">
      <c r="A17" s="7" t="s">
        <v>21</v>
      </c>
      <c r="B17" s="8">
        <f t="shared" si="0"/>
        <v>4245</v>
      </c>
      <c r="C17" s="19">
        <v>3082</v>
      </c>
      <c r="D17" s="19">
        <v>296</v>
      </c>
      <c r="E17" s="19">
        <v>827</v>
      </c>
      <c r="F17" s="19">
        <v>40</v>
      </c>
      <c r="G17" s="10">
        <f>B17-'2018.10.'!B17</f>
        <v>-21</v>
      </c>
    </row>
    <row r="18" spans="1:7" ht="35.1" customHeight="1" x14ac:dyDescent="0.15">
      <c r="A18" s="7" t="s">
        <v>22</v>
      </c>
      <c r="B18" s="8">
        <f t="shared" si="0"/>
        <v>2840</v>
      </c>
      <c r="C18" s="19">
        <v>2118</v>
      </c>
      <c r="D18" s="19">
        <v>133</v>
      </c>
      <c r="E18" s="19">
        <v>581</v>
      </c>
      <c r="F18" s="19">
        <v>8</v>
      </c>
      <c r="G18" s="10">
        <f>B18-'2018.10.'!B18</f>
        <v>11</v>
      </c>
    </row>
    <row r="19" spans="1:7" ht="35.1" customHeight="1" x14ac:dyDescent="0.15">
      <c r="A19" s="7" t="s">
        <v>23</v>
      </c>
      <c r="B19" s="8">
        <f t="shared" si="0"/>
        <v>4279</v>
      </c>
      <c r="C19" s="19">
        <v>3330</v>
      </c>
      <c r="D19" s="19">
        <v>201</v>
      </c>
      <c r="E19" s="19">
        <v>728</v>
      </c>
      <c r="F19" s="19">
        <v>20</v>
      </c>
      <c r="G19" s="10">
        <f>B19-'2018.10.'!B19</f>
        <v>-27</v>
      </c>
    </row>
    <row r="20" spans="1:7" ht="35.1" customHeight="1" x14ac:dyDescent="0.15">
      <c r="A20" s="7" t="s">
        <v>24</v>
      </c>
      <c r="B20" s="8">
        <f t="shared" si="0"/>
        <v>9828</v>
      </c>
      <c r="C20" s="19">
        <v>7973</v>
      </c>
      <c r="D20" s="19">
        <v>488</v>
      </c>
      <c r="E20" s="19">
        <v>1338</v>
      </c>
      <c r="F20" s="19">
        <v>29</v>
      </c>
      <c r="G20" s="10">
        <f>B20-'2018.10.'!B20</f>
        <v>2</v>
      </c>
    </row>
    <row r="21" spans="1:7" ht="35.1" customHeight="1" x14ac:dyDescent="0.15">
      <c r="A21" s="11" t="s">
        <v>25</v>
      </c>
      <c r="B21" s="12">
        <f t="shared" si="0"/>
        <v>6351</v>
      </c>
      <c r="C21" s="20">
        <v>5203</v>
      </c>
      <c r="D21" s="20">
        <v>210</v>
      </c>
      <c r="E21" s="20">
        <v>914</v>
      </c>
      <c r="F21" s="20">
        <v>24</v>
      </c>
      <c r="G21" s="14">
        <f>B21-'2018.10.'!B21</f>
        <v>385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G22"/>
  <sheetViews>
    <sheetView workbookViewId="0">
      <selection activeCell="B6" sqref="B6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38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54816</v>
      </c>
      <c r="C4" s="6">
        <f>SUBTOTAL(9,C6:C21)</f>
        <v>39086</v>
      </c>
      <c r="D4" s="6">
        <f>SUBTOTAL(9,D6:D21)</f>
        <v>2433</v>
      </c>
      <c r="E4" s="6">
        <f>SUBTOTAL(9,E6:E21)</f>
        <v>13094</v>
      </c>
      <c r="F4" s="6">
        <f>SUBTOTAL(9,F6:F21)</f>
        <v>203</v>
      </c>
      <c r="G4" s="25">
        <f>SUM(G6:G21)</f>
        <v>11</v>
      </c>
    </row>
    <row r="5" spans="1:7" ht="36" customHeight="1" x14ac:dyDescent="0.15">
      <c r="A5" s="7" t="s">
        <v>8</v>
      </c>
      <c r="B5" s="8">
        <f>B4-'2018.11.'!B4</f>
        <v>3</v>
      </c>
      <c r="C5" s="8">
        <f>C4-'2018.11.'!C4</f>
        <v>10</v>
      </c>
      <c r="D5" s="8">
        <f>D4-'2018.11.'!D4</f>
        <v>-15</v>
      </c>
      <c r="E5" s="8">
        <f>E4-'2018.11.'!E4</f>
        <v>7</v>
      </c>
      <c r="F5" s="8">
        <f>F4-'2018.11.'!F4</f>
        <v>1</v>
      </c>
      <c r="G5" s="25"/>
    </row>
    <row r="6" spans="1:7" ht="35.1" customHeight="1" x14ac:dyDescent="0.15">
      <c r="A6" s="7" t="s">
        <v>10</v>
      </c>
      <c r="B6" s="8">
        <v>3918</v>
      </c>
      <c r="C6" s="19">
        <v>2673</v>
      </c>
      <c r="D6" s="19">
        <v>138</v>
      </c>
      <c r="E6" s="19">
        <v>1096</v>
      </c>
      <c r="F6" s="19">
        <v>11</v>
      </c>
      <c r="G6" s="10">
        <f>B6-'2018.11.'!B6</f>
        <v>-3</v>
      </c>
    </row>
    <row r="7" spans="1:7" ht="35.1" customHeight="1" x14ac:dyDescent="0.15">
      <c r="A7" s="7" t="s">
        <v>11</v>
      </c>
      <c r="B7" s="8">
        <f t="shared" ref="B7:B21" si="0">C7+D7+E7+F7</f>
        <v>1722</v>
      </c>
      <c r="C7" s="19">
        <v>1048</v>
      </c>
      <c r="D7" s="19">
        <v>42</v>
      </c>
      <c r="E7" s="19">
        <v>625</v>
      </c>
      <c r="F7" s="19">
        <v>7</v>
      </c>
      <c r="G7" s="10">
        <v>7</v>
      </c>
    </row>
    <row r="8" spans="1:7" ht="35.1" customHeight="1" x14ac:dyDescent="0.15">
      <c r="A8" s="7" t="s">
        <v>12</v>
      </c>
      <c r="B8" s="8">
        <f t="shared" si="0"/>
        <v>1573</v>
      </c>
      <c r="C8" s="19">
        <v>875</v>
      </c>
      <c r="D8" s="19">
        <v>69</v>
      </c>
      <c r="E8" s="19">
        <v>625</v>
      </c>
      <c r="F8" s="19">
        <v>4</v>
      </c>
      <c r="G8" s="10">
        <f>B8-'2018.11.'!B8</f>
        <v>-10</v>
      </c>
    </row>
    <row r="9" spans="1:7" ht="35.1" customHeight="1" x14ac:dyDescent="0.15">
      <c r="A9" s="7" t="s">
        <v>13</v>
      </c>
      <c r="B9" s="8">
        <f t="shared" si="0"/>
        <v>3141</v>
      </c>
      <c r="C9" s="19">
        <v>1881</v>
      </c>
      <c r="D9" s="19">
        <v>132</v>
      </c>
      <c r="E9" s="19">
        <v>1119</v>
      </c>
      <c r="F9" s="19">
        <v>9</v>
      </c>
      <c r="G9" s="10">
        <f>B9-'2018.11.'!B9</f>
        <v>1</v>
      </c>
    </row>
    <row r="10" spans="1:7" ht="35.1" customHeight="1" x14ac:dyDescent="0.15">
      <c r="A10" s="7" t="s">
        <v>14</v>
      </c>
      <c r="B10" s="8">
        <f t="shared" si="0"/>
        <v>2788</v>
      </c>
      <c r="C10" s="19">
        <v>1991</v>
      </c>
      <c r="D10" s="19">
        <v>125</v>
      </c>
      <c r="E10" s="19">
        <v>656</v>
      </c>
      <c r="F10" s="19">
        <v>16</v>
      </c>
      <c r="G10" s="10">
        <f>B10-'2018.11.'!B10</f>
        <v>-6</v>
      </c>
    </row>
    <row r="11" spans="1:7" ht="35.1" customHeight="1" x14ac:dyDescent="0.15">
      <c r="A11" s="7" t="s">
        <v>15</v>
      </c>
      <c r="B11" s="8">
        <f t="shared" si="0"/>
        <v>2858</v>
      </c>
      <c r="C11" s="19">
        <v>1926</v>
      </c>
      <c r="D11" s="19">
        <v>111</v>
      </c>
      <c r="E11" s="19">
        <v>812</v>
      </c>
      <c r="F11" s="19">
        <v>9</v>
      </c>
      <c r="G11" s="10">
        <f>B11-'2018.11.'!B11</f>
        <v>-32</v>
      </c>
    </row>
    <row r="12" spans="1:7" ht="35.1" customHeight="1" x14ac:dyDescent="0.15">
      <c r="A12" s="7" t="s">
        <v>16</v>
      </c>
      <c r="B12" s="8">
        <f t="shared" si="0"/>
        <v>2627</v>
      </c>
      <c r="C12" s="19">
        <v>1550</v>
      </c>
      <c r="D12" s="19">
        <v>136</v>
      </c>
      <c r="E12" s="19">
        <v>939</v>
      </c>
      <c r="F12" s="19">
        <v>2</v>
      </c>
      <c r="G12" s="10">
        <f>B12-'2018.11.'!B12</f>
        <v>-17</v>
      </c>
    </row>
    <row r="13" spans="1:7" ht="35.1" customHeight="1" x14ac:dyDescent="0.15">
      <c r="A13" s="7" t="s">
        <v>17</v>
      </c>
      <c r="B13" s="8">
        <f t="shared" si="0"/>
        <v>3239</v>
      </c>
      <c r="C13" s="19">
        <v>1908</v>
      </c>
      <c r="D13" s="19">
        <v>111</v>
      </c>
      <c r="E13" s="19">
        <v>1212</v>
      </c>
      <c r="F13" s="19">
        <v>8</v>
      </c>
      <c r="G13" s="10">
        <f>B13-'2018.11.'!B13</f>
        <v>9</v>
      </c>
    </row>
    <row r="14" spans="1:7" ht="35.1" customHeight="1" x14ac:dyDescent="0.15">
      <c r="A14" s="7" t="s">
        <v>18</v>
      </c>
      <c r="B14" s="8">
        <f t="shared" si="0"/>
        <v>1507</v>
      </c>
      <c r="C14" s="19">
        <v>856</v>
      </c>
      <c r="D14" s="19">
        <v>66</v>
      </c>
      <c r="E14" s="19">
        <v>584</v>
      </c>
      <c r="F14" s="19">
        <v>1</v>
      </c>
      <c r="G14" s="10">
        <f>B14-'2018.11.'!B14</f>
        <v>11</v>
      </c>
    </row>
    <row r="15" spans="1:7" ht="35.1" customHeight="1" x14ac:dyDescent="0.15">
      <c r="A15" s="7" t="s">
        <v>19</v>
      </c>
      <c r="B15" s="8">
        <f t="shared" si="0"/>
        <v>1494</v>
      </c>
      <c r="C15" s="19">
        <v>890</v>
      </c>
      <c r="D15" s="19">
        <v>46</v>
      </c>
      <c r="E15" s="19">
        <v>554</v>
      </c>
      <c r="F15" s="19">
        <v>4</v>
      </c>
      <c r="G15" s="10">
        <f>B15-'2018.11.'!B15</f>
        <v>-6</v>
      </c>
    </row>
    <row r="16" spans="1:7" ht="35.1" customHeight="1" x14ac:dyDescent="0.15">
      <c r="A16" s="7" t="s">
        <v>20</v>
      </c>
      <c r="B16" s="8">
        <f t="shared" si="0"/>
        <v>2316</v>
      </c>
      <c r="C16" s="19">
        <v>1691</v>
      </c>
      <c r="D16" s="19">
        <v>132</v>
      </c>
      <c r="E16" s="19">
        <v>484</v>
      </c>
      <c r="F16" s="19">
        <v>9</v>
      </c>
      <c r="G16" s="10">
        <f>B16-'2018.11.'!B16</f>
        <v>-33</v>
      </c>
    </row>
    <row r="17" spans="1:7" ht="35.1" customHeight="1" x14ac:dyDescent="0.15">
      <c r="A17" s="7" t="s">
        <v>21</v>
      </c>
      <c r="B17" s="8">
        <f t="shared" si="0"/>
        <v>4193</v>
      </c>
      <c r="C17" s="19">
        <v>3040</v>
      </c>
      <c r="D17" s="19">
        <v>294</v>
      </c>
      <c r="E17" s="19">
        <v>819</v>
      </c>
      <c r="F17" s="19">
        <v>40</v>
      </c>
      <c r="G17" s="10">
        <f>B17-'2018.11.'!B17</f>
        <v>-52</v>
      </c>
    </row>
    <row r="18" spans="1:7" ht="35.1" customHeight="1" x14ac:dyDescent="0.15">
      <c r="A18" s="7" t="s">
        <v>22</v>
      </c>
      <c r="B18" s="8">
        <f t="shared" si="0"/>
        <v>2797</v>
      </c>
      <c r="C18" s="19">
        <v>2084</v>
      </c>
      <c r="D18" s="19">
        <v>131</v>
      </c>
      <c r="E18" s="19">
        <v>574</v>
      </c>
      <c r="F18" s="19">
        <v>8</v>
      </c>
      <c r="G18" s="10">
        <f>B18-'2018.11.'!B18</f>
        <v>-43</v>
      </c>
    </row>
    <row r="19" spans="1:7" ht="35.1" customHeight="1" x14ac:dyDescent="0.15">
      <c r="A19" s="7" t="s">
        <v>23</v>
      </c>
      <c r="B19" s="8">
        <f t="shared" si="0"/>
        <v>4231</v>
      </c>
      <c r="C19" s="19">
        <v>3300</v>
      </c>
      <c r="D19" s="19">
        <v>197</v>
      </c>
      <c r="E19" s="19">
        <v>714</v>
      </c>
      <c r="F19" s="19">
        <v>20</v>
      </c>
      <c r="G19" s="10">
        <f>B19-'2018.11.'!B19</f>
        <v>-48</v>
      </c>
    </row>
    <row r="20" spans="1:7" ht="35.1" customHeight="1" x14ac:dyDescent="0.15">
      <c r="A20" s="7" t="s">
        <v>24</v>
      </c>
      <c r="B20" s="8">
        <f t="shared" si="0"/>
        <v>9639</v>
      </c>
      <c r="C20" s="19">
        <v>7807</v>
      </c>
      <c r="D20" s="19">
        <v>481</v>
      </c>
      <c r="E20" s="19">
        <v>1321</v>
      </c>
      <c r="F20" s="19">
        <v>30</v>
      </c>
      <c r="G20" s="10">
        <f>B20-'2018.11.'!B20</f>
        <v>-189</v>
      </c>
    </row>
    <row r="21" spans="1:7" ht="35.1" customHeight="1" x14ac:dyDescent="0.15">
      <c r="A21" s="11" t="s">
        <v>25</v>
      </c>
      <c r="B21" s="12">
        <f t="shared" si="0"/>
        <v>6773</v>
      </c>
      <c r="C21" s="20">
        <v>5566</v>
      </c>
      <c r="D21" s="20">
        <v>222</v>
      </c>
      <c r="E21" s="20">
        <v>960</v>
      </c>
      <c r="F21" s="20">
        <v>25</v>
      </c>
      <c r="G21" s="14">
        <f>B21-'2018.11.'!B21</f>
        <v>422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G22"/>
  <sheetViews>
    <sheetView workbookViewId="0">
      <selection activeCell="B8" sqref="B8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39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54876</v>
      </c>
      <c r="C4" s="6">
        <f>SUBTOTAL(9,C6:C21)</f>
        <v>39083</v>
      </c>
      <c r="D4" s="6">
        <f>SUBTOTAL(9,D6:D21)</f>
        <v>2432</v>
      </c>
      <c r="E4" s="6">
        <f>SUBTOTAL(9,E6:E21)</f>
        <v>13152</v>
      </c>
      <c r="F4" s="6">
        <f>SUBTOTAL(9,F6:F21)</f>
        <v>209</v>
      </c>
      <c r="G4" s="25">
        <f>SUM(G6:G21)</f>
        <v>60</v>
      </c>
    </row>
    <row r="5" spans="1:7" ht="36" customHeight="1" x14ac:dyDescent="0.15">
      <c r="A5" s="7" t="s">
        <v>8</v>
      </c>
      <c r="B5" s="8">
        <f>B4-'2018.12.'!B4</f>
        <v>60</v>
      </c>
      <c r="C5" s="8">
        <f>C4-'2018.12.'!C4</f>
        <v>-3</v>
      </c>
      <c r="D5" s="8">
        <f>D4-'2018.12.'!D4</f>
        <v>-1</v>
      </c>
      <c r="E5" s="8">
        <f>E4-'2018.12.'!E4</f>
        <v>58</v>
      </c>
      <c r="F5" s="8">
        <f>F4-'2018.12.'!F4</f>
        <v>6</v>
      </c>
      <c r="G5" s="25"/>
    </row>
    <row r="6" spans="1:7" ht="35.1" customHeight="1" x14ac:dyDescent="0.15">
      <c r="A6" s="7" t="s">
        <v>10</v>
      </c>
      <c r="B6" s="8">
        <v>3914</v>
      </c>
      <c r="C6" s="19">
        <v>2658</v>
      </c>
      <c r="D6" s="19">
        <v>144</v>
      </c>
      <c r="E6" s="19">
        <v>1101</v>
      </c>
      <c r="F6" s="19">
        <v>11</v>
      </c>
      <c r="G6" s="10">
        <f>B6-'2018.12.'!B6</f>
        <v>-4</v>
      </c>
    </row>
    <row r="7" spans="1:7" ht="35.1" customHeight="1" x14ac:dyDescent="0.15">
      <c r="A7" s="7" t="s">
        <v>11</v>
      </c>
      <c r="B7" s="8">
        <v>1717</v>
      </c>
      <c r="C7" s="19">
        <v>1040</v>
      </c>
      <c r="D7" s="19">
        <v>39</v>
      </c>
      <c r="E7" s="19">
        <v>631</v>
      </c>
      <c r="F7" s="19">
        <v>7</v>
      </c>
      <c r="G7" s="10">
        <f>B7-'2018.12.'!B7</f>
        <v>-5</v>
      </c>
    </row>
    <row r="8" spans="1:7" ht="35.1" customHeight="1" x14ac:dyDescent="0.15">
      <c r="A8" s="7" t="s">
        <v>12</v>
      </c>
      <c r="B8" s="8">
        <v>1588</v>
      </c>
      <c r="C8" s="19">
        <v>884</v>
      </c>
      <c r="D8" s="19">
        <v>67</v>
      </c>
      <c r="E8" s="19">
        <v>632</v>
      </c>
      <c r="F8" s="19">
        <v>5</v>
      </c>
      <c r="G8" s="10">
        <f>B8-'2018.12.'!B8</f>
        <v>15</v>
      </c>
    </row>
    <row r="9" spans="1:7" ht="35.1" customHeight="1" x14ac:dyDescent="0.15">
      <c r="A9" s="7" t="s">
        <v>13</v>
      </c>
      <c r="B9" s="8">
        <v>3144</v>
      </c>
      <c r="C9" s="19">
        <v>1885</v>
      </c>
      <c r="D9" s="19">
        <v>133</v>
      </c>
      <c r="E9" s="19">
        <v>1116</v>
      </c>
      <c r="F9" s="19">
        <v>10</v>
      </c>
      <c r="G9" s="10">
        <f>B9-'2018.12.'!B9</f>
        <v>3</v>
      </c>
    </row>
    <row r="10" spans="1:7" ht="35.1" customHeight="1" x14ac:dyDescent="0.15">
      <c r="A10" s="7" t="s">
        <v>14</v>
      </c>
      <c r="B10" s="8">
        <v>2779</v>
      </c>
      <c r="C10" s="19">
        <v>1982</v>
      </c>
      <c r="D10" s="19">
        <v>127</v>
      </c>
      <c r="E10" s="19">
        <v>654</v>
      </c>
      <c r="F10" s="19">
        <v>16</v>
      </c>
      <c r="G10" s="10">
        <f>B10-'2018.12.'!B10</f>
        <v>-9</v>
      </c>
    </row>
    <row r="11" spans="1:7" ht="35.1" customHeight="1" x14ac:dyDescent="0.15">
      <c r="A11" s="7" t="s">
        <v>15</v>
      </c>
      <c r="B11" s="8">
        <f t="shared" ref="B11:B21" si="0">C11+D11+E11+F11</f>
        <v>2872</v>
      </c>
      <c r="C11" s="19">
        <v>1933</v>
      </c>
      <c r="D11" s="19">
        <v>110</v>
      </c>
      <c r="E11" s="19">
        <v>819</v>
      </c>
      <c r="F11" s="19">
        <v>10</v>
      </c>
      <c r="G11" s="10">
        <f>B11-'2018.12.'!B11</f>
        <v>14</v>
      </c>
    </row>
    <row r="12" spans="1:7" ht="35.1" customHeight="1" x14ac:dyDescent="0.15">
      <c r="A12" s="7" t="s">
        <v>16</v>
      </c>
      <c r="B12" s="8">
        <f t="shared" si="0"/>
        <v>2625</v>
      </c>
      <c r="C12" s="19">
        <v>1562</v>
      </c>
      <c r="D12" s="19">
        <v>131</v>
      </c>
      <c r="E12" s="19">
        <v>930</v>
      </c>
      <c r="F12" s="19">
        <v>2</v>
      </c>
      <c r="G12" s="10">
        <f>B12-'2018.12.'!B12</f>
        <v>-2</v>
      </c>
    </row>
    <row r="13" spans="1:7" ht="35.1" customHeight="1" x14ac:dyDescent="0.15">
      <c r="A13" s="7" t="s">
        <v>17</v>
      </c>
      <c r="B13" s="8">
        <f t="shared" si="0"/>
        <v>3235</v>
      </c>
      <c r="C13" s="19">
        <v>1905</v>
      </c>
      <c r="D13" s="19">
        <v>113</v>
      </c>
      <c r="E13" s="19">
        <v>1210</v>
      </c>
      <c r="F13" s="19">
        <v>7</v>
      </c>
      <c r="G13" s="10">
        <f>B13-'2018.12.'!B13</f>
        <v>-4</v>
      </c>
    </row>
    <row r="14" spans="1:7" ht="35.1" customHeight="1" x14ac:dyDescent="0.15">
      <c r="A14" s="7" t="s">
        <v>18</v>
      </c>
      <c r="B14" s="8">
        <f t="shared" si="0"/>
        <v>1505</v>
      </c>
      <c r="C14" s="19">
        <v>854</v>
      </c>
      <c r="D14" s="19">
        <v>68</v>
      </c>
      <c r="E14" s="19">
        <v>582</v>
      </c>
      <c r="F14" s="19">
        <v>1</v>
      </c>
      <c r="G14" s="10">
        <f>B14-'2018.12.'!B14</f>
        <v>-2</v>
      </c>
    </row>
    <row r="15" spans="1:7" ht="35.1" customHeight="1" x14ac:dyDescent="0.15">
      <c r="A15" s="7" t="s">
        <v>19</v>
      </c>
      <c r="B15" s="8">
        <f t="shared" si="0"/>
        <v>1488</v>
      </c>
      <c r="C15" s="19">
        <v>883</v>
      </c>
      <c r="D15" s="19">
        <v>45</v>
      </c>
      <c r="E15" s="19">
        <v>556</v>
      </c>
      <c r="F15" s="19">
        <v>4</v>
      </c>
      <c r="G15" s="10">
        <f>B15-'2018.12.'!B15</f>
        <v>-6</v>
      </c>
    </row>
    <row r="16" spans="1:7" ht="35.1" customHeight="1" x14ac:dyDescent="0.15">
      <c r="A16" s="7" t="s">
        <v>20</v>
      </c>
      <c r="B16" s="8">
        <f t="shared" si="0"/>
        <v>2313</v>
      </c>
      <c r="C16" s="19">
        <v>1691</v>
      </c>
      <c r="D16" s="19">
        <v>131</v>
      </c>
      <c r="E16" s="19">
        <v>480</v>
      </c>
      <c r="F16" s="19">
        <v>11</v>
      </c>
      <c r="G16" s="10">
        <f>B16-'2018.12.'!B16</f>
        <v>-3</v>
      </c>
    </row>
    <row r="17" spans="1:7" ht="35.1" customHeight="1" x14ac:dyDescent="0.15">
      <c r="A17" s="7" t="s">
        <v>21</v>
      </c>
      <c r="B17" s="8">
        <f t="shared" si="0"/>
        <v>4171</v>
      </c>
      <c r="C17" s="19">
        <v>3018</v>
      </c>
      <c r="D17" s="19">
        <v>292</v>
      </c>
      <c r="E17" s="19">
        <v>821</v>
      </c>
      <c r="F17" s="19">
        <v>40</v>
      </c>
      <c r="G17" s="10">
        <f>B17-'2018.12.'!B17</f>
        <v>-22</v>
      </c>
    </row>
    <row r="18" spans="1:7" ht="35.1" customHeight="1" x14ac:dyDescent="0.15">
      <c r="A18" s="7" t="s">
        <v>22</v>
      </c>
      <c r="B18" s="8">
        <f t="shared" si="0"/>
        <v>2811</v>
      </c>
      <c r="C18" s="19">
        <v>2097</v>
      </c>
      <c r="D18" s="19">
        <v>129</v>
      </c>
      <c r="E18" s="19">
        <v>577</v>
      </c>
      <c r="F18" s="19">
        <v>8</v>
      </c>
      <c r="G18" s="10">
        <f>B18-'2018.12.'!B18</f>
        <v>14</v>
      </c>
    </row>
    <row r="19" spans="1:7" ht="35.1" customHeight="1" x14ac:dyDescent="0.15">
      <c r="A19" s="7" t="s">
        <v>23</v>
      </c>
      <c r="B19" s="8">
        <f t="shared" si="0"/>
        <v>4227</v>
      </c>
      <c r="C19" s="19">
        <v>3289</v>
      </c>
      <c r="D19" s="19">
        <v>200</v>
      </c>
      <c r="E19" s="19">
        <v>719</v>
      </c>
      <c r="F19" s="19">
        <v>19</v>
      </c>
      <c r="G19" s="10">
        <f>B19-'2018.12.'!B19</f>
        <v>-4</v>
      </c>
    </row>
    <row r="20" spans="1:7" ht="35.1" customHeight="1" x14ac:dyDescent="0.15">
      <c r="A20" s="7" t="s">
        <v>24</v>
      </c>
      <c r="B20" s="8">
        <f t="shared" si="0"/>
        <v>9512</v>
      </c>
      <c r="C20" s="19">
        <v>7677</v>
      </c>
      <c r="D20" s="19">
        <v>481</v>
      </c>
      <c r="E20" s="19">
        <v>1324</v>
      </c>
      <c r="F20" s="19">
        <v>30</v>
      </c>
      <c r="G20" s="10">
        <f>B20-'2018.12.'!B20</f>
        <v>-127</v>
      </c>
    </row>
    <row r="21" spans="1:7" ht="35.1" customHeight="1" x14ac:dyDescent="0.15">
      <c r="A21" s="11" t="s">
        <v>25</v>
      </c>
      <c r="B21" s="12">
        <f t="shared" si="0"/>
        <v>6975</v>
      </c>
      <c r="C21" s="20">
        <v>5725</v>
      </c>
      <c r="D21" s="20">
        <v>222</v>
      </c>
      <c r="E21" s="20">
        <v>1000</v>
      </c>
      <c r="F21" s="20">
        <v>28</v>
      </c>
      <c r="G21" s="14">
        <f>B21-'2018.12.'!B21</f>
        <v>202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G22"/>
  <sheetViews>
    <sheetView workbookViewId="0">
      <selection activeCell="F7" sqref="F7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40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54830</v>
      </c>
      <c r="C4" s="6">
        <f>SUBTOTAL(9,C6:C21)</f>
        <v>39038</v>
      </c>
      <c r="D4" s="6">
        <f>SUBTOTAL(9,D6:D21)</f>
        <v>2397</v>
      </c>
      <c r="E4" s="6">
        <f>SUBTOTAL(9,E6:E21)</f>
        <v>13183</v>
      </c>
      <c r="F4" s="6">
        <f>SUBTOTAL(9,F6:F21)</f>
        <v>212</v>
      </c>
      <c r="G4" s="25">
        <f>SUM(G6:G21)</f>
        <v>-46</v>
      </c>
    </row>
    <row r="5" spans="1:7" ht="36" customHeight="1" x14ac:dyDescent="0.15">
      <c r="A5" s="7" t="s">
        <v>8</v>
      </c>
      <c r="B5" s="8">
        <f>B4-'2019.01.'!B4</f>
        <v>-46</v>
      </c>
      <c r="C5" s="8">
        <f>C4-'2019.01.'!C4</f>
        <v>-45</v>
      </c>
      <c r="D5" s="8">
        <f>D4-'2019.01.'!D4</f>
        <v>-35</v>
      </c>
      <c r="E5" s="8">
        <f>E4-'2019.01.'!E4</f>
        <v>31</v>
      </c>
      <c r="F5" s="8">
        <f>F4-'2019.01.'!F4</f>
        <v>3</v>
      </c>
      <c r="G5" s="25"/>
    </row>
    <row r="6" spans="1:7" ht="35.1" customHeight="1" x14ac:dyDescent="0.15">
      <c r="A6" s="7" t="s">
        <v>10</v>
      </c>
      <c r="B6" s="8">
        <v>3916</v>
      </c>
      <c r="C6" s="19">
        <v>2669</v>
      </c>
      <c r="D6" s="19">
        <v>128</v>
      </c>
      <c r="E6" s="19">
        <v>1108</v>
      </c>
      <c r="F6" s="19">
        <v>11</v>
      </c>
      <c r="G6" s="10">
        <f>B6-'2019.01.'!B6</f>
        <v>2</v>
      </c>
    </row>
    <row r="7" spans="1:7" ht="35.1" customHeight="1" x14ac:dyDescent="0.15">
      <c r="A7" s="7" t="s">
        <v>11</v>
      </c>
      <c r="B7" s="8">
        <f t="shared" ref="B7:B12" si="0">C7+D7+E7+F7</f>
        <v>1728</v>
      </c>
      <c r="C7" s="19">
        <v>1046</v>
      </c>
      <c r="D7" s="19">
        <v>39</v>
      </c>
      <c r="E7" s="19">
        <v>636</v>
      </c>
      <c r="F7" s="19">
        <v>7</v>
      </c>
      <c r="G7" s="10">
        <f>B7-'2019.01.'!B7</f>
        <v>11</v>
      </c>
    </row>
    <row r="8" spans="1:7" ht="35.1" customHeight="1" x14ac:dyDescent="0.15">
      <c r="A8" s="7" t="s">
        <v>12</v>
      </c>
      <c r="B8" s="8">
        <f t="shared" si="0"/>
        <v>1587</v>
      </c>
      <c r="C8" s="19">
        <v>885</v>
      </c>
      <c r="D8" s="19">
        <v>64</v>
      </c>
      <c r="E8" s="19">
        <v>633</v>
      </c>
      <c r="F8" s="19">
        <v>5</v>
      </c>
      <c r="G8" s="10">
        <f>B8-'2019.01.'!B8</f>
        <v>-1</v>
      </c>
    </row>
    <row r="9" spans="1:7" ht="35.1" customHeight="1" x14ac:dyDescent="0.15">
      <c r="A9" s="7" t="s">
        <v>13</v>
      </c>
      <c r="B9" s="8">
        <f t="shared" si="0"/>
        <v>3164</v>
      </c>
      <c r="C9" s="19">
        <v>1890</v>
      </c>
      <c r="D9" s="19">
        <v>131</v>
      </c>
      <c r="E9" s="19">
        <v>1133</v>
      </c>
      <c r="F9" s="19">
        <v>10</v>
      </c>
      <c r="G9" s="10">
        <f>B9-'2019.01.'!B9</f>
        <v>20</v>
      </c>
    </row>
    <row r="10" spans="1:7" ht="35.1" customHeight="1" x14ac:dyDescent="0.15">
      <c r="A10" s="7" t="s">
        <v>14</v>
      </c>
      <c r="B10" s="8">
        <f t="shared" si="0"/>
        <v>2785</v>
      </c>
      <c r="C10" s="19">
        <v>1981</v>
      </c>
      <c r="D10" s="19">
        <v>127</v>
      </c>
      <c r="E10" s="19">
        <v>660</v>
      </c>
      <c r="F10" s="19">
        <v>17</v>
      </c>
      <c r="G10" s="10">
        <f>B10-'2019.01.'!B10</f>
        <v>6</v>
      </c>
    </row>
    <row r="11" spans="1:7" ht="35.1" customHeight="1" x14ac:dyDescent="0.15">
      <c r="A11" s="7" t="s">
        <v>15</v>
      </c>
      <c r="B11" s="8">
        <f t="shared" si="0"/>
        <v>2829</v>
      </c>
      <c r="C11" s="19">
        <v>1889</v>
      </c>
      <c r="D11" s="19">
        <v>108</v>
      </c>
      <c r="E11" s="19">
        <v>822</v>
      </c>
      <c r="F11" s="19">
        <v>10</v>
      </c>
      <c r="G11" s="10">
        <f>B11-'2019.01.'!B11</f>
        <v>-43</v>
      </c>
    </row>
    <row r="12" spans="1:7" ht="35.1" customHeight="1" x14ac:dyDescent="0.15">
      <c r="A12" s="7" t="s">
        <v>16</v>
      </c>
      <c r="B12" s="8">
        <f t="shared" si="0"/>
        <v>2634</v>
      </c>
      <c r="C12" s="19">
        <v>1562</v>
      </c>
      <c r="D12" s="19">
        <v>130</v>
      </c>
      <c r="E12" s="19">
        <v>940</v>
      </c>
      <c r="F12" s="19">
        <v>2</v>
      </c>
      <c r="G12" s="10">
        <f>B12-'2019.01.'!B12</f>
        <v>9</v>
      </c>
    </row>
    <row r="13" spans="1:7" ht="35.1" customHeight="1" x14ac:dyDescent="0.15">
      <c r="A13" s="7" t="s">
        <v>17</v>
      </c>
      <c r="B13" s="8">
        <f t="shared" ref="B13:B21" si="1">C13+D13+E13+F13</f>
        <v>3221</v>
      </c>
      <c r="C13" s="19">
        <v>1899</v>
      </c>
      <c r="D13" s="19">
        <v>111</v>
      </c>
      <c r="E13" s="19">
        <v>1204</v>
      </c>
      <c r="F13" s="19">
        <v>7</v>
      </c>
      <c r="G13" s="10">
        <f>B13-'2019.01.'!B13</f>
        <v>-14</v>
      </c>
    </row>
    <row r="14" spans="1:7" ht="35.1" customHeight="1" x14ac:dyDescent="0.15">
      <c r="A14" s="7" t="s">
        <v>18</v>
      </c>
      <c r="B14" s="8">
        <f t="shared" si="1"/>
        <v>1509</v>
      </c>
      <c r="C14" s="19">
        <v>853</v>
      </c>
      <c r="D14" s="19">
        <v>68</v>
      </c>
      <c r="E14" s="19">
        <v>587</v>
      </c>
      <c r="F14" s="19">
        <v>1</v>
      </c>
      <c r="G14" s="10">
        <f>B14-'2019.01.'!B14</f>
        <v>4</v>
      </c>
    </row>
    <row r="15" spans="1:7" ht="35.1" customHeight="1" x14ac:dyDescent="0.15">
      <c r="A15" s="7" t="s">
        <v>19</v>
      </c>
      <c r="B15" s="8">
        <f t="shared" si="1"/>
        <v>1494</v>
      </c>
      <c r="C15" s="19">
        <v>889</v>
      </c>
      <c r="D15" s="19">
        <v>45</v>
      </c>
      <c r="E15" s="19">
        <v>556</v>
      </c>
      <c r="F15" s="19">
        <v>4</v>
      </c>
      <c r="G15" s="10">
        <f>B15-'2019.01.'!B15</f>
        <v>6</v>
      </c>
    </row>
    <row r="16" spans="1:7" ht="35.1" customHeight="1" x14ac:dyDescent="0.15">
      <c r="A16" s="7" t="s">
        <v>20</v>
      </c>
      <c r="B16" s="8">
        <f t="shared" si="1"/>
        <v>2285</v>
      </c>
      <c r="C16" s="19">
        <v>1668</v>
      </c>
      <c r="D16" s="19">
        <v>130</v>
      </c>
      <c r="E16" s="19">
        <v>476</v>
      </c>
      <c r="F16" s="19">
        <v>11</v>
      </c>
      <c r="G16" s="10">
        <f>B16-'2019.01.'!B16</f>
        <v>-28</v>
      </c>
    </row>
    <row r="17" spans="1:7" ht="35.1" customHeight="1" x14ac:dyDescent="0.15">
      <c r="A17" s="7" t="s">
        <v>21</v>
      </c>
      <c r="B17" s="8">
        <f t="shared" si="1"/>
        <v>4192</v>
      </c>
      <c r="C17" s="19">
        <v>3035</v>
      </c>
      <c r="D17" s="19">
        <v>295</v>
      </c>
      <c r="E17" s="19">
        <v>822</v>
      </c>
      <c r="F17" s="19">
        <v>40</v>
      </c>
      <c r="G17" s="10">
        <f>B17-'2019.01.'!B17</f>
        <v>21</v>
      </c>
    </row>
    <row r="18" spans="1:7" ht="35.1" customHeight="1" x14ac:dyDescent="0.15">
      <c r="A18" s="7" t="s">
        <v>22</v>
      </c>
      <c r="B18" s="8">
        <f t="shared" si="1"/>
        <v>2803</v>
      </c>
      <c r="C18" s="19">
        <v>2090</v>
      </c>
      <c r="D18" s="19">
        <v>128</v>
      </c>
      <c r="E18" s="19">
        <v>577</v>
      </c>
      <c r="F18" s="19">
        <v>8</v>
      </c>
      <c r="G18" s="10">
        <f>B18-'2019.01.'!B18</f>
        <v>-8</v>
      </c>
    </row>
    <row r="19" spans="1:7" ht="35.1" customHeight="1" x14ac:dyDescent="0.15">
      <c r="A19" s="7" t="s">
        <v>23</v>
      </c>
      <c r="B19" s="8">
        <f t="shared" si="1"/>
        <v>4205</v>
      </c>
      <c r="C19" s="19">
        <v>3263</v>
      </c>
      <c r="D19" s="19">
        <v>202</v>
      </c>
      <c r="E19" s="19">
        <v>720</v>
      </c>
      <c r="F19" s="19">
        <v>20</v>
      </c>
      <c r="G19" s="10">
        <f>B19-'2019.01.'!B19</f>
        <v>-22</v>
      </c>
    </row>
    <row r="20" spans="1:7" ht="35.1" customHeight="1" x14ac:dyDescent="0.15">
      <c r="A20" s="7" t="s">
        <v>24</v>
      </c>
      <c r="B20" s="8">
        <f t="shared" si="1"/>
        <v>9448</v>
      </c>
      <c r="C20" s="19">
        <v>7652</v>
      </c>
      <c r="D20" s="19">
        <v>460</v>
      </c>
      <c r="E20" s="19">
        <v>1306</v>
      </c>
      <c r="F20" s="19">
        <v>30</v>
      </c>
      <c r="G20" s="10">
        <f>B20-'2019.01.'!B20</f>
        <v>-64</v>
      </c>
    </row>
    <row r="21" spans="1:7" ht="35.1" customHeight="1" x14ac:dyDescent="0.15">
      <c r="A21" s="11" t="s">
        <v>25</v>
      </c>
      <c r="B21" s="12">
        <f t="shared" si="1"/>
        <v>7030</v>
      </c>
      <c r="C21" s="20">
        <v>5767</v>
      </c>
      <c r="D21" s="20">
        <v>231</v>
      </c>
      <c r="E21" s="20">
        <v>1003</v>
      </c>
      <c r="F21" s="20">
        <v>29</v>
      </c>
      <c r="G21" s="14">
        <f>B21-'2019.01.'!B21</f>
        <v>55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G22"/>
  <sheetViews>
    <sheetView topLeftCell="A8" workbookViewId="0">
      <selection activeCell="B21" sqref="B2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41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54865</v>
      </c>
      <c r="C4" s="6">
        <f>SUBTOTAL(9,C6:C21)</f>
        <v>39091</v>
      </c>
      <c r="D4" s="6">
        <f>SUBTOTAL(9,D6:D21)</f>
        <v>2375</v>
      </c>
      <c r="E4" s="6">
        <f>SUBTOTAL(9,E6:E21)</f>
        <v>13185</v>
      </c>
      <c r="F4" s="6">
        <f>SUBTOTAL(9,F6:F21)</f>
        <v>214</v>
      </c>
      <c r="G4" s="25">
        <f>SUM(G6:G21)</f>
        <v>35</v>
      </c>
    </row>
    <row r="5" spans="1:7" ht="36" customHeight="1" x14ac:dyDescent="0.15">
      <c r="A5" s="7" t="s">
        <v>8</v>
      </c>
      <c r="B5" s="8">
        <f>B4-'2019.02.'!B4</f>
        <v>35</v>
      </c>
      <c r="C5" s="8">
        <f>C4-'2019.02.'!C4</f>
        <v>53</v>
      </c>
      <c r="D5" s="8">
        <f>D4-'2019.02.'!D4</f>
        <v>-22</v>
      </c>
      <c r="E5" s="8">
        <f>E4-'2019.02.'!E4</f>
        <v>2</v>
      </c>
      <c r="F5" s="8">
        <f>F4-'2019.02.'!F4</f>
        <v>2</v>
      </c>
      <c r="G5" s="25"/>
    </row>
    <row r="6" spans="1:7" ht="35.1" customHeight="1" x14ac:dyDescent="0.15">
      <c r="A6" s="7" t="s">
        <v>10</v>
      </c>
      <c r="B6" s="8">
        <f>C6+D6+E6+F6</f>
        <v>3914</v>
      </c>
      <c r="C6" s="19">
        <v>2675</v>
      </c>
      <c r="D6" s="19">
        <v>128</v>
      </c>
      <c r="E6" s="19">
        <v>1100</v>
      </c>
      <c r="F6" s="19">
        <v>11</v>
      </c>
      <c r="G6" s="10">
        <f>B6-'2019.02.'!B6</f>
        <v>-2</v>
      </c>
    </row>
    <row r="7" spans="1:7" ht="35.1" customHeight="1" x14ac:dyDescent="0.15">
      <c r="A7" s="7" t="s">
        <v>11</v>
      </c>
      <c r="B7" s="8">
        <f>C7+D7+E7+F7</f>
        <v>1730</v>
      </c>
      <c r="C7" s="19">
        <v>1042</v>
      </c>
      <c r="D7" s="19">
        <v>40</v>
      </c>
      <c r="E7" s="19">
        <v>641</v>
      </c>
      <c r="F7" s="19">
        <v>7</v>
      </c>
      <c r="G7" s="10">
        <f>B7-'2019.02.'!B7</f>
        <v>2</v>
      </c>
    </row>
    <row r="8" spans="1:7" ht="35.1" customHeight="1" x14ac:dyDescent="0.15">
      <c r="A8" s="7" t="s">
        <v>12</v>
      </c>
      <c r="B8" s="8">
        <f t="shared" ref="B8:B21" si="0">C8+D8+E8+F8</f>
        <v>1590</v>
      </c>
      <c r="C8" s="19">
        <v>890</v>
      </c>
      <c r="D8" s="19">
        <v>62</v>
      </c>
      <c r="E8" s="19">
        <v>633</v>
      </c>
      <c r="F8" s="19">
        <v>5</v>
      </c>
      <c r="G8" s="10">
        <f>B8-'2019.02.'!B8</f>
        <v>3</v>
      </c>
    </row>
    <row r="9" spans="1:7" ht="35.1" customHeight="1" x14ac:dyDescent="0.15">
      <c r="A9" s="7" t="s">
        <v>13</v>
      </c>
      <c r="B9" s="8">
        <f t="shared" si="0"/>
        <v>3173</v>
      </c>
      <c r="C9" s="19">
        <v>1899</v>
      </c>
      <c r="D9" s="19">
        <v>128</v>
      </c>
      <c r="E9" s="19">
        <v>1136</v>
      </c>
      <c r="F9" s="19">
        <v>10</v>
      </c>
      <c r="G9" s="10">
        <f>B9-'2019.02.'!B9</f>
        <v>9</v>
      </c>
    </row>
    <row r="10" spans="1:7" ht="35.1" customHeight="1" x14ac:dyDescent="0.15">
      <c r="A10" s="7" t="s">
        <v>14</v>
      </c>
      <c r="B10" s="8">
        <f t="shared" si="0"/>
        <v>2768</v>
      </c>
      <c r="C10" s="19">
        <v>1965</v>
      </c>
      <c r="D10" s="19">
        <v>128</v>
      </c>
      <c r="E10" s="19">
        <v>658</v>
      </c>
      <c r="F10" s="19">
        <v>17</v>
      </c>
      <c r="G10" s="10">
        <f>B10-'2019.02.'!B10</f>
        <v>-17</v>
      </c>
    </row>
    <row r="11" spans="1:7" ht="35.1" customHeight="1" x14ac:dyDescent="0.15">
      <c r="A11" s="7" t="s">
        <v>15</v>
      </c>
      <c r="B11" s="8">
        <f t="shared" si="0"/>
        <v>2808</v>
      </c>
      <c r="C11" s="19">
        <v>1877</v>
      </c>
      <c r="D11" s="19">
        <v>105</v>
      </c>
      <c r="E11" s="19">
        <v>816</v>
      </c>
      <c r="F11" s="19">
        <v>10</v>
      </c>
      <c r="G11" s="10">
        <f>B11-'2019.02.'!B11</f>
        <v>-21</v>
      </c>
    </row>
    <row r="12" spans="1:7" ht="35.1" customHeight="1" x14ac:dyDescent="0.15">
      <c r="A12" s="7" t="s">
        <v>16</v>
      </c>
      <c r="B12" s="8">
        <f t="shared" si="0"/>
        <v>2638</v>
      </c>
      <c r="C12" s="19">
        <v>1563</v>
      </c>
      <c r="D12" s="19">
        <v>132</v>
      </c>
      <c r="E12" s="19">
        <v>941</v>
      </c>
      <c r="F12" s="19">
        <v>2</v>
      </c>
      <c r="G12" s="10">
        <f>B12-'2019.02.'!B12</f>
        <v>4</v>
      </c>
    </row>
    <row r="13" spans="1:7" ht="35.1" customHeight="1" x14ac:dyDescent="0.15">
      <c r="A13" s="7" t="s">
        <v>17</v>
      </c>
      <c r="B13" s="8">
        <f>C13+D13+E13+F13</f>
        <v>3214</v>
      </c>
      <c r="C13" s="19">
        <v>1898</v>
      </c>
      <c r="D13" s="19">
        <v>111</v>
      </c>
      <c r="E13" s="19">
        <v>1198</v>
      </c>
      <c r="F13" s="19">
        <v>7</v>
      </c>
      <c r="G13" s="10">
        <f>B13-'2019.02.'!B13</f>
        <v>-7</v>
      </c>
    </row>
    <row r="14" spans="1:7" ht="35.1" customHeight="1" x14ac:dyDescent="0.15">
      <c r="A14" s="7" t="s">
        <v>18</v>
      </c>
      <c r="B14" s="8">
        <f t="shared" si="0"/>
        <v>1512</v>
      </c>
      <c r="C14" s="19">
        <v>858</v>
      </c>
      <c r="D14" s="19">
        <v>63</v>
      </c>
      <c r="E14" s="19">
        <v>590</v>
      </c>
      <c r="F14" s="19">
        <v>1</v>
      </c>
      <c r="G14" s="10">
        <f>B14-'2019.02.'!B14</f>
        <v>3</v>
      </c>
    </row>
    <row r="15" spans="1:7" ht="35.1" customHeight="1" x14ac:dyDescent="0.15">
      <c r="A15" s="7" t="s">
        <v>19</v>
      </c>
      <c r="B15" s="8">
        <f t="shared" si="0"/>
        <v>1498</v>
      </c>
      <c r="C15" s="19">
        <v>889</v>
      </c>
      <c r="D15" s="19">
        <v>44</v>
      </c>
      <c r="E15" s="19">
        <v>560</v>
      </c>
      <c r="F15" s="19">
        <v>5</v>
      </c>
      <c r="G15" s="10">
        <f>B15-'2019.02.'!B15</f>
        <v>4</v>
      </c>
    </row>
    <row r="16" spans="1:7" ht="35.1" customHeight="1" x14ac:dyDescent="0.15">
      <c r="A16" s="7" t="s">
        <v>20</v>
      </c>
      <c r="B16" s="8">
        <f t="shared" si="0"/>
        <v>2323</v>
      </c>
      <c r="C16" s="19">
        <v>1690</v>
      </c>
      <c r="D16" s="19">
        <v>132</v>
      </c>
      <c r="E16" s="19">
        <v>490</v>
      </c>
      <c r="F16" s="19">
        <v>11</v>
      </c>
      <c r="G16" s="10">
        <f>B16-'2019.02.'!B16</f>
        <v>38</v>
      </c>
    </row>
    <row r="17" spans="1:7" ht="35.1" customHeight="1" x14ac:dyDescent="0.15">
      <c r="A17" s="7" t="s">
        <v>21</v>
      </c>
      <c r="B17" s="8">
        <f t="shared" si="0"/>
        <v>4182</v>
      </c>
      <c r="C17" s="19">
        <v>3032</v>
      </c>
      <c r="D17" s="19">
        <v>291</v>
      </c>
      <c r="E17" s="19">
        <v>819</v>
      </c>
      <c r="F17" s="19">
        <v>40</v>
      </c>
      <c r="G17" s="10">
        <f>B17-'2019.02.'!B17</f>
        <v>-10</v>
      </c>
    </row>
    <row r="18" spans="1:7" ht="35.1" customHeight="1" x14ac:dyDescent="0.15">
      <c r="A18" s="7" t="s">
        <v>22</v>
      </c>
      <c r="B18" s="8">
        <f t="shared" si="0"/>
        <v>2790</v>
      </c>
      <c r="C18" s="19">
        <v>2073</v>
      </c>
      <c r="D18" s="19">
        <v>126</v>
      </c>
      <c r="E18" s="19">
        <v>583</v>
      </c>
      <c r="F18" s="19">
        <v>8</v>
      </c>
      <c r="G18" s="10">
        <f>B18-'2019.02.'!B18</f>
        <v>-13</v>
      </c>
    </row>
    <row r="19" spans="1:7" ht="35.1" customHeight="1" x14ac:dyDescent="0.15">
      <c r="A19" s="7" t="s">
        <v>23</v>
      </c>
      <c r="B19" s="8">
        <f t="shared" si="0"/>
        <v>4188</v>
      </c>
      <c r="C19" s="19">
        <v>3242</v>
      </c>
      <c r="D19" s="19">
        <v>205</v>
      </c>
      <c r="E19" s="19">
        <v>721</v>
      </c>
      <c r="F19" s="19">
        <v>20</v>
      </c>
      <c r="G19" s="10">
        <f>B19-'2019.02.'!B19</f>
        <v>-17</v>
      </c>
    </row>
    <row r="20" spans="1:7" ht="35.1" customHeight="1" x14ac:dyDescent="0.15">
      <c r="A20" s="7" t="s">
        <v>24</v>
      </c>
      <c r="B20" s="8">
        <f t="shared" si="0"/>
        <v>9465</v>
      </c>
      <c r="C20" s="19">
        <v>7686</v>
      </c>
      <c r="D20" s="19">
        <v>451</v>
      </c>
      <c r="E20" s="19">
        <v>1298</v>
      </c>
      <c r="F20" s="19">
        <v>30</v>
      </c>
      <c r="G20" s="10">
        <f>B20-'2019.02.'!B20</f>
        <v>17</v>
      </c>
    </row>
    <row r="21" spans="1:7" ht="35.1" customHeight="1" x14ac:dyDescent="0.15">
      <c r="A21" s="11" t="s">
        <v>25</v>
      </c>
      <c r="B21" s="12">
        <f t="shared" si="0"/>
        <v>7072</v>
      </c>
      <c r="C21" s="20">
        <v>5812</v>
      </c>
      <c r="D21" s="20">
        <v>229</v>
      </c>
      <c r="E21" s="20">
        <v>1001</v>
      </c>
      <c r="F21" s="20">
        <v>30</v>
      </c>
      <c r="G21" s="14">
        <f>B21-'2019.02.'!B21</f>
        <v>42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G22"/>
  <sheetViews>
    <sheetView workbookViewId="0">
      <selection activeCell="A2" sqref="A2:G2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42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55009</v>
      </c>
      <c r="C4" s="6">
        <v>39189</v>
      </c>
      <c r="D4" s="6">
        <v>2377</v>
      </c>
      <c r="E4" s="6">
        <v>13227</v>
      </c>
      <c r="F4" s="6">
        <v>216</v>
      </c>
      <c r="G4" s="25">
        <f>SUM(G6:G21)</f>
        <v>148</v>
      </c>
    </row>
    <row r="5" spans="1:7" ht="36" customHeight="1" x14ac:dyDescent="0.15">
      <c r="A5" s="7" t="s">
        <v>8</v>
      </c>
      <c r="B5" s="8">
        <f>B4-'2019.03.'!B4</f>
        <v>144</v>
      </c>
      <c r="C5" s="8">
        <f>C4-'2019.03.'!C4</f>
        <v>98</v>
      </c>
      <c r="D5" s="8">
        <f>D4-'2019.03.'!D4</f>
        <v>2</v>
      </c>
      <c r="E5" s="8">
        <f>E4-'2019.03.'!E4</f>
        <v>42</v>
      </c>
      <c r="F5" s="8">
        <f>F4-'2019.03.'!F4</f>
        <v>2</v>
      </c>
      <c r="G5" s="25"/>
    </row>
    <row r="6" spans="1:7" ht="35.1" customHeight="1" x14ac:dyDescent="0.15">
      <c r="A6" s="7" t="s">
        <v>10</v>
      </c>
      <c r="B6" s="8">
        <f>C6+D6+E6+F6</f>
        <v>3916</v>
      </c>
      <c r="C6" s="19">
        <v>2671</v>
      </c>
      <c r="D6" s="19">
        <v>128</v>
      </c>
      <c r="E6" s="19">
        <v>1105</v>
      </c>
      <c r="F6" s="19">
        <v>12</v>
      </c>
      <c r="G6" s="10">
        <f>B6-'2019.03.'!B6</f>
        <v>2</v>
      </c>
    </row>
    <row r="7" spans="1:7" ht="35.1" customHeight="1" x14ac:dyDescent="0.15">
      <c r="A7" s="7" t="s">
        <v>11</v>
      </c>
      <c r="B7" s="8">
        <f>C7+D7+E7+F7</f>
        <v>1730</v>
      </c>
      <c r="C7" s="19">
        <v>1037</v>
      </c>
      <c r="D7" s="19">
        <v>42</v>
      </c>
      <c r="E7" s="19">
        <v>644</v>
      </c>
      <c r="F7" s="19">
        <v>7</v>
      </c>
      <c r="G7" s="10">
        <f>B7-'2019.03.'!B7</f>
        <v>0</v>
      </c>
    </row>
    <row r="8" spans="1:7" ht="35.1" customHeight="1" x14ac:dyDescent="0.15">
      <c r="A8" s="7" t="s">
        <v>12</v>
      </c>
      <c r="B8" s="8">
        <f t="shared" ref="B8:B21" si="0">C8+D8+E8+F8</f>
        <v>1599</v>
      </c>
      <c r="C8" s="19">
        <v>889</v>
      </c>
      <c r="D8" s="19">
        <v>63</v>
      </c>
      <c r="E8" s="19">
        <v>642</v>
      </c>
      <c r="F8" s="19">
        <v>5</v>
      </c>
      <c r="G8" s="10">
        <f>B8-'2019.03.'!B8</f>
        <v>9</v>
      </c>
    </row>
    <row r="9" spans="1:7" ht="35.1" customHeight="1" x14ac:dyDescent="0.15">
      <c r="A9" s="7" t="s">
        <v>13</v>
      </c>
      <c r="B9" s="8">
        <f t="shared" si="0"/>
        <v>3181</v>
      </c>
      <c r="C9" s="19">
        <v>1910</v>
      </c>
      <c r="D9" s="19">
        <v>131</v>
      </c>
      <c r="E9" s="19">
        <v>1130</v>
      </c>
      <c r="F9" s="19">
        <v>10</v>
      </c>
      <c r="G9" s="10">
        <f>B9-'2019.03.'!B9</f>
        <v>8</v>
      </c>
    </row>
    <row r="10" spans="1:7" ht="35.1" customHeight="1" x14ac:dyDescent="0.15">
      <c r="A10" s="7" t="s">
        <v>14</v>
      </c>
      <c r="B10" s="8">
        <f t="shared" si="0"/>
        <v>2762</v>
      </c>
      <c r="C10" s="19">
        <v>1964</v>
      </c>
      <c r="D10" s="19">
        <v>124</v>
      </c>
      <c r="E10" s="19">
        <v>657</v>
      </c>
      <c r="F10" s="19">
        <v>17</v>
      </c>
      <c r="G10" s="10">
        <f>B10-'2019.03.'!B10</f>
        <v>-6</v>
      </c>
    </row>
    <row r="11" spans="1:7" ht="35.1" customHeight="1" x14ac:dyDescent="0.15">
      <c r="A11" s="7" t="s">
        <v>15</v>
      </c>
      <c r="B11" s="8">
        <f t="shared" si="0"/>
        <v>2826</v>
      </c>
      <c r="C11" s="19">
        <v>1898</v>
      </c>
      <c r="D11" s="19">
        <v>104</v>
      </c>
      <c r="E11" s="19">
        <v>814</v>
      </c>
      <c r="F11" s="19">
        <v>10</v>
      </c>
      <c r="G11" s="10">
        <f>B11-'2019.03.'!B11</f>
        <v>18</v>
      </c>
    </row>
    <row r="12" spans="1:7" ht="35.1" customHeight="1" x14ac:dyDescent="0.15">
      <c r="A12" s="7" t="s">
        <v>16</v>
      </c>
      <c r="B12" s="8">
        <f t="shared" si="0"/>
        <v>2640</v>
      </c>
      <c r="C12" s="19">
        <v>1555</v>
      </c>
      <c r="D12" s="19">
        <v>129</v>
      </c>
      <c r="E12" s="19">
        <v>954</v>
      </c>
      <c r="F12" s="19">
        <v>2</v>
      </c>
      <c r="G12" s="10">
        <f>B12-'2019.03.'!B12</f>
        <v>2</v>
      </c>
    </row>
    <row r="13" spans="1:7" ht="35.1" customHeight="1" x14ac:dyDescent="0.15">
      <c r="A13" s="7" t="s">
        <v>17</v>
      </c>
      <c r="B13" s="8">
        <f>C13+D13+E13+F13</f>
        <v>3217</v>
      </c>
      <c r="C13" s="19">
        <v>1905</v>
      </c>
      <c r="D13" s="19">
        <v>109</v>
      </c>
      <c r="E13" s="19">
        <v>1196</v>
      </c>
      <c r="F13" s="19">
        <v>7</v>
      </c>
      <c r="G13" s="10">
        <f>B13-'2019.03.'!B13</f>
        <v>3</v>
      </c>
    </row>
    <row r="14" spans="1:7" ht="35.1" customHeight="1" x14ac:dyDescent="0.15">
      <c r="A14" s="7" t="s">
        <v>18</v>
      </c>
      <c r="B14" s="8">
        <f t="shared" si="0"/>
        <v>1524</v>
      </c>
      <c r="C14" s="19">
        <v>864</v>
      </c>
      <c r="D14" s="19">
        <v>62</v>
      </c>
      <c r="E14" s="19">
        <v>597</v>
      </c>
      <c r="F14" s="19">
        <v>1</v>
      </c>
      <c r="G14" s="10">
        <f>B14-'2019.03.'!B14</f>
        <v>12</v>
      </c>
    </row>
    <row r="15" spans="1:7" ht="35.1" customHeight="1" x14ac:dyDescent="0.15">
      <c r="A15" s="7" t="s">
        <v>19</v>
      </c>
      <c r="B15" s="8">
        <f t="shared" si="0"/>
        <v>1504</v>
      </c>
      <c r="C15" s="19">
        <v>896</v>
      </c>
      <c r="D15" s="19">
        <v>42</v>
      </c>
      <c r="E15" s="19">
        <v>561</v>
      </c>
      <c r="F15" s="19">
        <v>5</v>
      </c>
      <c r="G15" s="10">
        <f>B15-'2019.02.'!B15</f>
        <v>10</v>
      </c>
    </row>
    <row r="16" spans="1:7" ht="35.1" customHeight="1" x14ac:dyDescent="0.15">
      <c r="A16" s="7" t="s">
        <v>20</v>
      </c>
      <c r="B16" s="8">
        <f t="shared" si="0"/>
        <v>2322</v>
      </c>
      <c r="C16" s="19">
        <v>1685</v>
      </c>
      <c r="D16" s="19">
        <v>132</v>
      </c>
      <c r="E16" s="19">
        <v>494</v>
      </c>
      <c r="F16" s="19">
        <v>11</v>
      </c>
      <c r="G16" s="10">
        <f>B16-'2019.03.'!B16</f>
        <v>-1</v>
      </c>
    </row>
    <row r="17" spans="1:7" ht="35.1" customHeight="1" x14ac:dyDescent="0.15">
      <c r="A17" s="7" t="s">
        <v>21</v>
      </c>
      <c r="B17" s="8">
        <f t="shared" si="0"/>
        <v>4175</v>
      </c>
      <c r="C17" s="19">
        <v>3019</v>
      </c>
      <c r="D17" s="19">
        <v>297</v>
      </c>
      <c r="E17" s="19">
        <v>819</v>
      </c>
      <c r="F17" s="19">
        <v>40</v>
      </c>
      <c r="G17" s="10">
        <f>B17-'2019.03.'!B17</f>
        <v>-7</v>
      </c>
    </row>
    <row r="18" spans="1:7" ht="35.1" customHeight="1" x14ac:dyDescent="0.15">
      <c r="A18" s="7" t="s">
        <v>22</v>
      </c>
      <c r="B18" s="8">
        <f t="shared" si="0"/>
        <v>2777</v>
      </c>
      <c r="C18" s="19">
        <v>2062</v>
      </c>
      <c r="D18" s="19">
        <v>126</v>
      </c>
      <c r="E18" s="19">
        <v>581</v>
      </c>
      <c r="F18" s="19">
        <v>8</v>
      </c>
      <c r="G18" s="10">
        <f>B18-'2019.03.'!B18</f>
        <v>-13</v>
      </c>
    </row>
    <row r="19" spans="1:7" ht="35.1" customHeight="1" x14ac:dyDescent="0.15">
      <c r="A19" s="7" t="s">
        <v>23</v>
      </c>
      <c r="B19" s="8">
        <f t="shared" si="0"/>
        <v>4176</v>
      </c>
      <c r="C19" s="19">
        <v>3236</v>
      </c>
      <c r="D19" s="19">
        <v>207</v>
      </c>
      <c r="E19" s="19">
        <v>713</v>
      </c>
      <c r="F19" s="19">
        <v>20</v>
      </c>
      <c r="G19" s="10">
        <f>B19-'2019.03.'!B19</f>
        <v>-12</v>
      </c>
    </row>
    <row r="20" spans="1:7" ht="35.1" customHeight="1" x14ac:dyDescent="0.15">
      <c r="A20" s="7" t="s">
        <v>24</v>
      </c>
      <c r="B20" s="8">
        <f t="shared" si="0"/>
        <v>9505</v>
      </c>
      <c r="C20" s="19">
        <v>7716</v>
      </c>
      <c r="D20" s="19">
        <v>449</v>
      </c>
      <c r="E20" s="19">
        <v>1310</v>
      </c>
      <c r="F20" s="19">
        <v>30</v>
      </c>
      <c r="G20" s="10">
        <f>B20-'2019.03.'!B20</f>
        <v>40</v>
      </c>
    </row>
    <row r="21" spans="1:7" ht="35.1" customHeight="1" x14ac:dyDescent="0.15">
      <c r="A21" s="11" t="s">
        <v>25</v>
      </c>
      <c r="B21" s="12">
        <f t="shared" si="0"/>
        <v>7155</v>
      </c>
      <c r="C21" s="20">
        <v>5882</v>
      </c>
      <c r="D21" s="20">
        <v>232</v>
      </c>
      <c r="E21" s="20">
        <v>1010</v>
      </c>
      <c r="F21" s="20">
        <v>31</v>
      </c>
      <c r="G21" s="14">
        <f>B21-'2019.03.'!B21</f>
        <v>83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G22"/>
  <sheetViews>
    <sheetView workbookViewId="0">
      <selection activeCell="G16" sqref="G16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43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55117</v>
      </c>
      <c r="C4" s="6">
        <v>39272</v>
      </c>
      <c r="D4" s="6">
        <v>2375</v>
      </c>
      <c r="E4" s="6">
        <v>13253</v>
      </c>
      <c r="F4" s="6">
        <v>217</v>
      </c>
      <c r="G4" s="25">
        <f>SUM(G6:G21)</f>
        <v>108</v>
      </c>
    </row>
    <row r="5" spans="1:7" ht="36" customHeight="1" x14ac:dyDescent="0.15">
      <c r="A5" s="7" t="s">
        <v>8</v>
      </c>
      <c r="B5" s="8">
        <f>B4-'2019.04.'!B4</f>
        <v>108</v>
      </c>
      <c r="C5" s="8">
        <f>C4-'2019.04.'!C4</f>
        <v>83</v>
      </c>
      <c r="D5" s="8">
        <f>D4-'2019.04.'!D4</f>
        <v>-2</v>
      </c>
      <c r="E5" s="8">
        <f>E4-'2019.04.'!E4</f>
        <v>26</v>
      </c>
      <c r="F5" s="8">
        <f>F4-'2019.04.'!F4</f>
        <v>1</v>
      </c>
      <c r="G5" s="25"/>
    </row>
    <row r="6" spans="1:7" ht="35.1" customHeight="1" x14ac:dyDescent="0.15">
      <c r="A6" s="7" t="s">
        <v>10</v>
      </c>
      <c r="B6" s="8">
        <f>C6+D6+E6+F6</f>
        <v>3913</v>
      </c>
      <c r="C6" s="19">
        <v>2661</v>
      </c>
      <c r="D6" s="19">
        <v>125</v>
      </c>
      <c r="E6" s="19">
        <v>1115</v>
      </c>
      <c r="F6" s="19">
        <v>12</v>
      </c>
      <c r="G6" s="10">
        <f>B6-'2019.04.'!B6</f>
        <v>-3</v>
      </c>
    </row>
    <row r="7" spans="1:7" ht="35.1" customHeight="1" x14ac:dyDescent="0.15">
      <c r="A7" s="7" t="s">
        <v>11</v>
      </c>
      <c r="B7" s="8">
        <f>C7+D7+E7+F7</f>
        <v>1725</v>
      </c>
      <c r="C7" s="19">
        <v>1038</v>
      </c>
      <c r="D7" s="19">
        <v>42</v>
      </c>
      <c r="E7" s="19">
        <v>638</v>
      </c>
      <c r="F7" s="19">
        <v>7</v>
      </c>
      <c r="G7" s="10">
        <f>B7-'2019.04.'!B7</f>
        <v>-5</v>
      </c>
    </row>
    <row r="8" spans="1:7" ht="35.1" customHeight="1" x14ac:dyDescent="0.15">
      <c r="A8" s="7" t="s">
        <v>12</v>
      </c>
      <c r="B8" s="8">
        <f t="shared" ref="B8:B21" si="0">C8+D8+E8+F8</f>
        <v>1627</v>
      </c>
      <c r="C8" s="19">
        <v>901</v>
      </c>
      <c r="D8" s="19">
        <v>63</v>
      </c>
      <c r="E8" s="19">
        <v>657</v>
      </c>
      <c r="F8" s="19">
        <v>6</v>
      </c>
      <c r="G8" s="10">
        <f>B8-'2019.04.'!B8</f>
        <v>28</v>
      </c>
    </row>
    <row r="9" spans="1:7" ht="35.1" customHeight="1" x14ac:dyDescent="0.15">
      <c r="A9" s="7" t="s">
        <v>13</v>
      </c>
      <c r="B9" s="8">
        <f t="shared" si="0"/>
        <v>3193</v>
      </c>
      <c r="C9" s="19">
        <v>1915</v>
      </c>
      <c r="D9" s="19">
        <v>133</v>
      </c>
      <c r="E9" s="19">
        <v>1132</v>
      </c>
      <c r="F9" s="19">
        <v>13</v>
      </c>
      <c r="G9" s="10">
        <f>B9-'2019.04.'!B9</f>
        <v>12</v>
      </c>
    </row>
    <row r="10" spans="1:7" ht="35.1" customHeight="1" x14ac:dyDescent="0.15">
      <c r="A10" s="7" t="s">
        <v>14</v>
      </c>
      <c r="B10" s="8">
        <f t="shared" si="0"/>
        <v>2778</v>
      </c>
      <c r="C10" s="19">
        <v>1976</v>
      </c>
      <c r="D10" s="19">
        <v>123</v>
      </c>
      <c r="E10" s="19">
        <v>662</v>
      </c>
      <c r="F10" s="19">
        <v>17</v>
      </c>
      <c r="G10" s="10">
        <f>B10-'2019.04.'!B10</f>
        <v>16</v>
      </c>
    </row>
    <row r="11" spans="1:7" ht="35.1" customHeight="1" x14ac:dyDescent="0.15">
      <c r="A11" s="7" t="s">
        <v>15</v>
      </c>
      <c r="B11" s="8">
        <f t="shared" si="0"/>
        <v>2863</v>
      </c>
      <c r="C11" s="19">
        <v>1928</v>
      </c>
      <c r="D11" s="19">
        <v>103</v>
      </c>
      <c r="E11" s="19">
        <v>822</v>
      </c>
      <c r="F11" s="19">
        <v>10</v>
      </c>
      <c r="G11" s="10">
        <f>B11-'2019.04.'!B11</f>
        <v>37</v>
      </c>
    </row>
    <row r="12" spans="1:7" ht="35.1" customHeight="1" x14ac:dyDescent="0.15">
      <c r="A12" s="7" t="s">
        <v>16</v>
      </c>
      <c r="B12" s="8">
        <f t="shared" si="0"/>
        <v>2634</v>
      </c>
      <c r="C12" s="19">
        <v>1545</v>
      </c>
      <c r="D12" s="19">
        <v>128</v>
      </c>
      <c r="E12" s="19">
        <v>959</v>
      </c>
      <c r="F12" s="19">
        <v>2</v>
      </c>
      <c r="G12" s="10">
        <f>B12-'2019.04.'!B12</f>
        <v>-6</v>
      </c>
    </row>
    <row r="13" spans="1:7" ht="35.1" customHeight="1" x14ac:dyDescent="0.15">
      <c r="A13" s="7" t="s">
        <v>17</v>
      </c>
      <c r="B13" s="8">
        <f>C13+D13+E13+F13</f>
        <v>3221</v>
      </c>
      <c r="C13" s="19">
        <v>1902</v>
      </c>
      <c r="D13" s="19">
        <v>111</v>
      </c>
      <c r="E13" s="19">
        <v>1200</v>
      </c>
      <c r="F13" s="19">
        <v>8</v>
      </c>
      <c r="G13" s="10">
        <f>B13-'2019.04.'!B13</f>
        <v>4</v>
      </c>
    </row>
    <row r="14" spans="1:7" ht="35.1" customHeight="1" x14ac:dyDescent="0.15">
      <c r="A14" s="7" t="s">
        <v>18</v>
      </c>
      <c r="B14" s="8">
        <f t="shared" si="0"/>
        <v>1523</v>
      </c>
      <c r="C14" s="19">
        <v>867</v>
      </c>
      <c r="D14" s="19">
        <v>60</v>
      </c>
      <c r="E14" s="19">
        <v>595</v>
      </c>
      <c r="F14" s="19">
        <v>1</v>
      </c>
      <c r="G14" s="10">
        <f>B14-'2019.04.'!B14</f>
        <v>-1</v>
      </c>
    </row>
    <row r="15" spans="1:7" ht="35.1" customHeight="1" x14ac:dyDescent="0.15">
      <c r="A15" s="7" t="s">
        <v>19</v>
      </c>
      <c r="B15" s="8">
        <f t="shared" si="0"/>
        <v>1496</v>
      </c>
      <c r="C15" s="19">
        <v>890</v>
      </c>
      <c r="D15" s="19">
        <v>44</v>
      </c>
      <c r="E15" s="19">
        <v>557</v>
      </c>
      <c r="F15" s="19">
        <v>5</v>
      </c>
      <c r="G15" s="10">
        <f>B15-'2019.04.'!B15</f>
        <v>-8</v>
      </c>
    </row>
    <row r="16" spans="1:7" ht="35.1" customHeight="1" x14ac:dyDescent="0.15">
      <c r="A16" s="7" t="s">
        <v>20</v>
      </c>
      <c r="B16" s="8">
        <f t="shared" si="0"/>
        <v>2316</v>
      </c>
      <c r="C16" s="19">
        <v>1679</v>
      </c>
      <c r="D16" s="19">
        <v>133</v>
      </c>
      <c r="E16" s="19">
        <v>493</v>
      </c>
      <c r="F16" s="19">
        <v>11</v>
      </c>
      <c r="G16" s="10">
        <f>B16-'2019.04.'!B16</f>
        <v>-6</v>
      </c>
    </row>
    <row r="17" spans="1:7" ht="35.1" customHeight="1" x14ac:dyDescent="0.15">
      <c r="A17" s="7" t="s">
        <v>21</v>
      </c>
      <c r="B17" s="8">
        <f t="shared" si="0"/>
        <v>4188</v>
      </c>
      <c r="C17" s="19">
        <v>3032</v>
      </c>
      <c r="D17" s="19">
        <v>297</v>
      </c>
      <c r="E17" s="19">
        <v>819</v>
      </c>
      <c r="F17" s="19">
        <v>40</v>
      </c>
      <c r="G17" s="10">
        <f>B17-'2019.04.'!B17</f>
        <v>13</v>
      </c>
    </row>
    <row r="18" spans="1:7" ht="35.1" customHeight="1" x14ac:dyDescent="0.15">
      <c r="A18" s="7" t="s">
        <v>22</v>
      </c>
      <c r="B18" s="8">
        <f t="shared" si="0"/>
        <v>2770</v>
      </c>
      <c r="C18" s="19">
        <v>2061</v>
      </c>
      <c r="D18" s="19">
        <v>125</v>
      </c>
      <c r="E18" s="19">
        <v>577</v>
      </c>
      <c r="F18" s="19">
        <v>7</v>
      </c>
      <c r="G18" s="10">
        <f>B18-'2019.04.'!B18</f>
        <v>-7</v>
      </c>
    </row>
    <row r="19" spans="1:7" ht="35.1" customHeight="1" x14ac:dyDescent="0.15">
      <c r="A19" s="7" t="s">
        <v>23</v>
      </c>
      <c r="B19" s="8">
        <f t="shared" si="0"/>
        <v>4121</v>
      </c>
      <c r="C19" s="19">
        <v>3179</v>
      </c>
      <c r="D19" s="19">
        <v>205</v>
      </c>
      <c r="E19" s="19">
        <v>717</v>
      </c>
      <c r="F19" s="19">
        <v>20</v>
      </c>
      <c r="G19" s="10">
        <f>B19-'2019.04.'!B19</f>
        <v>-55</v>
      </c>
    </row>
    <row r="20" spans="1:7" ht="35.1" customHeight="1" x14ac:dyDescent="0.15">
      <c r="A20" s="7" t="s">
        <v>24</v>
      </c>
      <c r="B20" s="8">
        <f t="shared" si="0"/>
        <v>9550</v>
      </c>
      <c r="C20" s="19">
        <v>7763</v>
      </c>
      <c r="D20" s="19">
        <v>447</v>
      </c>
      <c r="E20" s="19">
        <v>1310</v>
      </c>
      <c r="F20" s="19">
        <v>30</v>
      </c>
      <c r="G20" s="10">
        <f>B20-'2019.04.'!B20</f>
        <v>45</v>
      </c>
    </row>
    <row r="21" spans="1:7" ht="35.1" customHeight="1" x14ac:dyDescent="0.15">
      <c r="A21" s="11" t="s">
        <v>25</v>
      </c>
      <c r="B21" s="12">
        <f t="shared" si="0"/>
        <v>7199</v>
      </c>
      <c r="C21" s="20">
        <v>5935</v>
      </c>
      <c r="D21" s="20">
        <v>236</v>
      </c>
      <c r="E21" s="20">
        <v>1000</v>
      </c>
      <c r="F21" s="20">
        <v>28</v>
      </c>
      <c r="G21" s="14">
        <f>B21-'2019.04.'!B21</f>
        <v>44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G22"/>
  <sheetViews>
    <sheetView workbookViewId="0">
      <selection activeCell="A2" sqref="A2:G2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44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55201</v>
      </c>
      <c r="C4" s="6">
        <v>39312</v>
      </c>
      <c r="D4" s="6">
        <v>2388</v>
      </c>
      <c r="E4" s="6">
        <v>13285</v>
      </c>
      <c r="F4" s="6">
        <v>216</v>
      </c>
      <c r="G4" s="25">
        <f>SUM(G6:G21)</f>
        <v>84</v>
      </c>
    </row>
    <row r="5" spans="1:7" ht="36" customHeight="1" x14ac:dyDescent="0.15">
      <c r="A5" s="7" t="s">
        <v>8</v>
      </c>
      <c r="B5" s="8">
        <f>B4-'2019.05.'!B4</f>
        <v>84</v>
      </c>
      <c r="C5" s="8">
        <f>C4-'2019.05.'!C4</f>
        <v>40</v>
      </c>
      <c r="D5" s="8">
        <f>D4-'2019.05.'!D4</f>
        <v>13</v>
      </c>
      <c r="E5" s="8">
        <f>E4-'2019.05.'!E4</f>
        <v>32</v>
      </c>
      <c r="F5" s="8">
        <f>F4-'2019.05.'!F4</f>
        <v>-1</v>
      </c>
      <c r="G5" s="25"/>
    </row>
    <row r="6" spans="1:7" ht="35.1" customHeight="1" x14ac:dyDescent="0.15">
      <c r="A6" s="7" t="s">
        <v>10</v>
      </c>
      <c r="B6" s="8">
        <v>3880</v>
      </c>
      <c r="C6" s="19">
        <v>2626</v>
      </c>
      <c r="D6" s="19">
        <v>129</v>
      </c>
      <c r="E6" s="19">
        <v>1113</v>
      </c>
      <c r="F6" s="19">
        <v>12</v>
      </c>
      <c r="G6" s="10">
        <f>B6-'2019.05.'!B6</f>
        <v>-33</v>
      </c>
    </row>
    <row r="7" spans="1:7" ht="35.1" customHeight="1" x14ac:dyDescent="0.15">
      <c r="A7" s="7" t="s">
        <v>11</v>
      </c>
      <c r="B7" s="8">
        <v>1727</v>
      </c>
      <c r="C7" s="19">
        <v>1037</v>
      </c>
      <c r="D7" s="19">
        <v>42</v>
      </c>
      <c r="E7" s="19">
        <v>641</v>
      </c>
      <c r="F7" s="19">
        <v>7</v>
      </c>
      <c r="G7" s="10">
        <f>B7-'2019.05.'!B7</f>
        <v>2</v>
      </c>
    </row>
    <row r="8" spans="1:7" ht="35.1" customHeight="1" x14ac:dyDescent="0.15">
      <c r="A8" s="7" t="s">
        <v>12</v>
      </c>
      <c r="B8" s="8">
        <v>1638</v>
      </c>
      <c r="C8" s="19">
        <v>906</v>
      </c>
      <c r="D8" s="19">
        <v>65</v>
      </c>
      <c r="E8" s="19">
        <v>661</v>
      </c>
      <c r="F8" s="19">
        <v>6</v>
      </c>
      <c r="G8" s="10">
        <f>B8-'2019.05.'!B8</f>
        <v>11</v>
      </c>
    </row>
    <row r="9" spans="1:7" ht="35.1" customHeight="1" x14ac:dyDescent="0.15">
      <c r="A9" s="7" t="s">
        <v>13</v>
      </c>
      <c r="B9" s="8">
        <v>3195</v>
      </c>
      <c r="C9" s="19">
        <v>1917</v>
      </c>
      <c r="D9" s="19">
        <v>130</v>
      </c>
      <c r="E9" s="19">
        <v>1135</v>
      </c>
      <c r="F9" s="19">
        <v>13</v>
      </c>
      <c r="G9" s="10">
        <f>B9-'2019.05.'!B9</f>
        <v>2</v>
      </c>
    </row>
    <row r="10" spans="1:7" ht="35.1" customHeight="1" x14ac:dyDescent="0.15">
      <c r="A10" s="7" t="s">
        <v>14</v>
      </c>
      <c r="B10" s="8">
        <f t="shared" ref="B10:B21" si="0">C10+D10+E10+F10</f>
        <v>2778</v>
      </c>
      <c r="C10" s="19">
        <v>1975</v>
      </c>
      <c r="D10" s="19">
        <v>123</v>
      </c>
      <c r="E10" s="19">
        <v>663</v>
      </c>
      <c r="F10" s="19">
        <v>17</v>
      </c>
      <c r="G10" s="10">
        <f>B10-'2019.05.'!B10</f>
        <v>0</v>
      </c>
    </row>
    <row r="11" spans="1:7" ht="35.1" customHeight="1" x14ac:dyDescent="0.15">
      <c r="A11" s="7" t="s">
        <v>15</v>
      </c>
      <c r="B11" s="8">
        <v>2806</v>
      </c>
      <c r="C11" s="19">
        <v>1876</v>
      </c>
      <c r="D11" s="19">
        <v>105</v>
      </c>
      <c r="E11" s="19">
        <v>815</v>
      </c>
      <c r="F11" s="19">
        <v>10</v>
      </c>
      <c r="G11" s="10">
        <f>B11-'2019.05.'!B11</f>
        <v>-57</v>
      </c>
    </row>
    <row r="12" spans="1:7" ht="35.1" customHeight="1" x14ac:dyDescent="0.15">
      <c r="A12" s="7" t="s">
        <v>16</v>
      </c>
      <c r="B12" s="8">
        <v>2649</v>
      </c>
      <c r="C12" s="19">
        <v>1555</v>
      </c>
      <c r="D12" s="19">
        <v>128</v>
      </c>
      <c r="E12" s="19">
        <v>964</v>
      </c>
      <c r="F12" s="19">
        <v>2</v>
      </c>
      <c r="G12" s="10">
        <f>B12-'2019.05.'!B12</f>
        <v>15</v>
      </c>
    </row>
    <row r="13" spans="1:7" ht="35.1" customHeight="1" x14ac:dyDescent="0.15">
      <c r="A13" s="7" t="s">
        <v>17</v>
      </c>
      <c r="B13" s="8">
        <v>3208</v>
      </c>
      <c r="C13" s="19">
        <v>1889</v>
      </c>
      <c r="D13" s="19">
        <v>110</v>
      </c>
      <c r="E13" s="19">
        <v>1201</v>
      </c>
      <c r="F13" s="19">
        <v>8</v>
      </c>
      <c r="G13" s="10">
        <f>B13-'2019.05.'!B13</f>
        <v>-13</v>
      </c>
    </row>
    <row r="14" spans="1:7" ht="35.1" customHeight="1" x14ac:dyDescent="0.15">
      <c r="A14" s="7" t="s">
        <v>18</v>
      </c>
      <c r="B14" s="8">
        <v>1526</v>
      </c>
      <c r="C14" s="19">
        <v>865</v>
      </c>
      <c r="D14" s="19">
        <v>63</v>
      </c>
      <c r="E14" s="19">
        <v>597</v>
      </c>
      <c r="F14" s="19">
        <v>1</v>
      </c>
      <c r="G14" s="10">
        <f>B14-'2019.05.'!B14</f>
        <v>3</v>
      </c>
    </row>
    <row r="15" spans="1:7" ht="35.1" customHeight="1" x14ac:dyDescent="0.15">
      <c r="A15" s="7" t="s">
        <v>19</v>
      </c>
      <c r="B15" s="8">
        <v>1499</v>
      </c>
      <c r="C15" s="19">
        <v>889</v>
      </c>
      <c r="D15" s="19">
        <v>44</v>
      </c>
      <c r="E15" s="19">
        <v>561</v>
      </c>
      <c r="F15" s="19">
        <v>5</v>
      </c>
      <c r="G15" s="10">
        <f>B15-'2019.05.'!B15</f>
        <v>3</v>
      </c>
    </row>
    <row r="16" spans="1:7" ht="35.1" customHeight="1" x14ac:dyDescent="0.15">
      <c r="A16" s="7" t="s">
        <v>20</v>
      </c>
      <c r="B16" s="8">
        <v>2304</v>
      </c>
      <c r="C16" s="19">
        <v>1669</v>
      </c>
      <c r="D16" s="19">
        <v>134</v>
      </c>
      <c r="E16" s="19">
        <v>490</v>
      </c>
      <c r="F16" s="19">
        <v>11</v>
      </c>
      <c r="G16" s="10">
        <f>B16-'2019.05.'!B16</f>
        <v>-12</v>
      </c>
    </row>
    <row r="17" spans="1:7" ht="35.1" customHeight="1" x14ac:dyDescent="0.15">
      <c r="A17" s="7" t="s">
        <v>21</v>
      </c>
      <c r="B17" s="8">
        <v>4197</v>
      </c>
      <c r="C17" s="19">
        <v>3038</v>
      </c>
      <c r="D17" s="19">
        <v>299</v>
      </c>
      <c r="E17" s="19">
        <v>820</v>
      </c>
      <c r="F17" s="19">
        <v>40</v>
      </c>
      <c r="G17" s="10">
        <f>B17-'2019.05.'!B17</f>
        <v>9</v>
      </c>
    </row>
    <row r="18" spans="1:7" ht="35.1" customHeight="1" x14ac:dyDescent="0.15">
      <c r="A18" s="7" t="s">
        <v>22</v>
      </c>
      <c r="B18" s="8">
        <v>2820</v>
      </c>
      <c r="C18" s="19">
        <v>2099</v>
      </c>
      <c r="D18" s="19">
        <v>123</v>
      </c>
      <c r="E18" s="19">
        <v>591</v>
      </c>
      <c r="F18" s="19">
        <v>7</v>
      </c>
      <c r="G18" s="10">
        <f>B18-'2019.05.'!B18</f>
        <v>50</v>
      </c>
    </row>
    <row r="19" spans="1:7" ht="35.1" customHeight="1" x14ac:dyDescent="0.15">
      <c r="A19" s="7" t="s">
        <v>23</v>
      </c>
      <c r="B19" s="8">
        <f t="shared" si="0"/>
        <v>4120</v>
      </c>
      <c r="C19" s="19">
        <v>3179</v>
      </c>
      <c r="D19" s="19">
        <v>209</v>
      </c>
      <c r="E19" s="19">
        <v>712</v>
      </c>
      <c r="F19" s="19">
        <v>20</v>
      </c>
      <c r="G19" s="10">
        <f>B19-'2019.05.'!B19</f>
        <v>-1</v>
      </c>
    </row>
    <row r="20" spans="1:7" ht="35.1" customHeight="1" x14ac:dyDescent="0.15">
      <c r="A20" s="7" t="s">
        <v>24</v>
      </c>
      <c r="B20" s="8">
        <f t="shared" si="0"/>
        <v>9566</v>
      </c>
      <c r="C20" s="19">
        <v>7773</v>
      </c>
      <c r="D20" s="19">
        <v>449</v>
      </c>
      <c r="E20" s="19">
        <v>1314</v>
      </c>
      <c r="F20" s="19">
        <v>30</v>
      </c>
      <c r="G20" s="10">
        <f>B20-'2019.05.'!B20</f>
        <v>16</v>
      </c>
    </row>
    <row r="21" spans="1:7" ht="35.1" customHeight="1" x14ac:dyDescent="0.15">
      <c r="A21" s="11" t="s">
        <v>25</v>
      </c>
      <c r="B21" s="12">
        <f t="shared" si="0"/>
        <v>7288</v>
      </c>
      <c r="C21" s="20">
        <v>6019</v>
      </c>
      <c r="D21" s="20">
        <v>235</v>
      </c>
      <c r="E21" s="20">
        <v>1007</v>
      </c>
      <c r="F21" s="20">
        <v>27</v>
      </c>
      <c r="G21" s="14">
        <f>B21-'2019.05.'!B21</f>
        <v>89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1"/>
  <sheetViews>
    <sheetView workbookViewId="0">
      <selection activeCell="B5" sqref="B5"/>
    </sheetView>
  </sheetViews>
  <sheetFormatPr defaultRowHeight="13.5" x14ac:dyDescent="0.1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26</v>
      </c>
      <c r="B2" s="24"/>
      <c r="C2" s="24"/>
      <c r="D2" s="24"/>
      <c r="E2" s="24"/>
      <c r="F2" s="24"/>
      <c r="G2" s="24"/>
    </row>
    <row r="3" spans="1:7" ht="38.25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25.5" customHeight="1" x14ac:dyDescent="0.15">
      <c r="A4" s="4" t="s">
        <v>27</v>
      </c>
      <c r="B4" s="5">
        <f>SUBTOTAL(9,B6:B21)</f>
        <v>53517</v>
      </c>
      <c r="C4" s="6">
        <f>SUBTOTAL(9,C6:C21)</f>
        <v>37935</v>
      </c>
      <c r="D4" s="6">
        <f>SUBTOTAL(9,D6:D21)</f>
        <v>2461</v>
      </c>
      <c r="E4" s="6">
        <f>SUBTOTAL(9,E6:E21)</f>
        <v>12928</v>
      </c>
      <c r="F4" s="6">
        <f>SUBTOTAL(9,F6:F21)</f>
        <v>193</v>
      </c>
      <c r="G4" s="25">
        <f>SUM(G6:G21)</f>
        <v>135</v>
      </c>
    </row>
    <row r="5" spans="1:7" ht="36" customHeight="1" x14ac:dyDescent="0.15">
      <c r="A5" s="7" t="s">
        <v>8</v>
      </c>
      <c r="B5" s="8">
        <f>B4-'2017.12'!B4</f>
        <v>135</v>
      </c>
      <c r="C5" s="8">
        <f>C4-'2017.12'!C4</f>
        <v>143</v>
      </c>
      <c r="D5" s="8">
        <f>D4-'2017.12'!D4</f>
        <v>-8</v>
      </c>
      <c r="E5" s="8">
        <f>E4-'2017.12'!E4</f>
        <v>1</v>
      </c>
      <c r="F5" s="8">
        <f>F4-'2017.12'!F4</f>
        <v>-1</v>
      </c>
      <c r="G5" s="25"/>
    </row>
    <row r="6" spans="1:7" ht="36" customHeight="1" x14ac:dyDescent="0.15">
      <c r="A6" s="7" t="s">
        <v>10</v>
      </c>
      <c r="B6" s="8">
        <f>C6+D6+E6+F6</f>
        <v>3832</v>
      </c>
      <c r="C6" s="9">
        <v>2569</v>
      </c>
      <c r="D6" s="9">
        <v>153</v>
      </c>
      <c r="E6" s="9">
        <v>1099</v>
      </c>
      <c r="F6" s="9">
        <v>11</v>
      </c>
      <c r="G6" s="10">
        <f>B6-'[1]2017.12'!B7</f>
        <v>-14</v>
      </c>
    </row>
    <row r="7" spans="1:7" ht="36" customHeight="1" x14ac:dyDescent="0.15">
      <c r="A7" s="7" t="s">
        <v>11</v>
      </c>
      <c r="B7" s="8">
        <f t="shared" ref="B7:B21" si="0">C7+D7+E7+F7</f>
        <v>1718</v>
      </c>
      <c r="C7" s="9">
        <v>1046</v>
      </c>
      <c r="D7" s="9">
        <v>48</v>
      </c>
      <c r="E7" s="9">
        <v>617</v>
      </c>
      <c r="F7" s="9">
        <v>7</v>
      </c>
      <c r="G7" s="10">
        <f>B7-'[1]2017.12'!B8</f>
        <v>10</v>
      </c>
    </row>
    <row r="8" spans="1:7" ht="36" customHeight="1" x14ac:dyDescent="0.15">
      <c r="A8" s="7" t="s">
        <v>12</v>
      </c>
      <c r="B8" s="8">
        <f t="shared" si="0"/>
        <v>1591</v>
      </c>
      <c r="C8" s="9">
        <v>899</v>
      </c>
      <c r="D8" s="9">
        <v>74</v>
      </c>
      <c r="E8" s="9">
        <v>616</v>
      </c>
      <c r="F8" s="9">
        <v>2</v>
      </c>
      <c r="G8" s="10">
        <f>B8-'[1]2017.12'!B9</f>
        <v>-7</v>
      </c>
    </row>
    <row r="9" spans="1:7" ht="36" customHeight="1" x14ac:dyDescent="0.15">
      <c r="A9" s="7" t="s">
        <v>13</v>
      </c>
      <c r="B9" s="8">
        <f t="shared" si="0"/>
        <v>3192</v>
      </c>
      <c r="C9" s="9">
        <v>1885</v>
      </c>
      <c r="D9" s="9">
        <v>145</v>
      </c>
      <c r="E9" s="9">
        <v>1147</v>
      </c>
      <c r="F9" s="9">
        <v>15</v>
      </c>
      <c r="G9" s="10">
        <f>B9-'[1]2017.12'!B10</f>
        <v>17</v>
      </c>
    </row>
    <row r="10" spans="1:7" ht="36" customHeight="1" x14ac:dyDescent="0.15">
      <c r="A10" s="7" t="s">
        <v>14</v>
      </c>
      <c r="B10" s="8">
        <f t="shared" si="0"/>
        <v>2735</v>
      </c>
      <c r="C10" s="9">
        <v>1941</v>
      </c>
      <c r="D10" s="9">
        <v>138</v>
      </c>
      <c r="E10" s="9">
        <v>637</v>
      </c>
      <c r="F10" s="9">
        <v>19</v>
      </c>
      <c r="G10" s="10">
        <f>B10-'[1]2017.12'!B11</f>
        <v>-7</v>
      </c>
    </row>
    <row r="11" spans="1:7" ht="36" customHeight="1" x14ac:dyDescent="0.15">
      <c r="A11" s="7" t="s">
        <v>15</v>
      </c>
      <c r="B11" s="8">
        <f t="shared" si="0"/>
        <v>2874</v>
      </c>
      <c r="C11" s="9">
        <v>1924</v>
      </c>
      <c r="D11" s="9">
        <v>121</v>
      </c>
      <c r="E11" s="9">
        <v>818</v>
      </c>
      <c r="F11" s="9">
        <v>11</v>
      </c>
      <c r="G11" s="10">
        <f>B11-'[1]2017.12'!B12</f>
        <v>5</v>
      </c>
    </row>
    <row r="12" spans="1:7" ht="36" customHeight="1" x14ac:dyDescent="0.15">
      <c r="A12" s="7" t="s">
        <v>16</v>
      </c>
      <c r="B12" s="8">
        <f t="shared" si="0"/>
        <v>2635</v>
      </c>
      <c r="C12" s="9">
        <v>1574</v>
      </c>
      <c r="D12" s="9">
        <v>142</v>
      </c>
      <c r="E12" s="9">
        <v>917</v>
      </c>
      <c r="F12" s="9">
        <v>2</v>
      </c>
      <c r="G12" s="10">
        <f>B12-'[1]2017.12'!B13</f>
        <v>1</v>
      </c>
    </row>
    <row r="13" spans="1:7" ht="36" customHeight="1" x14ac:dyDescent="0.15">
      <c r="A13" s="7" t="s">
        <v>17</v>
      </c>
      <c r="B13" s="8">
        <f t="shared" si="0"/>
        <v>3193</v>
      </c>
      <c r="C13" s="9">
        <v>1883</v>
      </c>
      <c r="D13" s="9">
        <v>113</v>
      </c>
      <c r="E13" s="9">
        <v>1187</v>
      </c>
      <c r="F13" s="9">
        <v>10</v>
      </c>
      <c r="G13" s="10">
        <f>B13-'[1]2017.12'!B14</f>
        <v>9</v>
      </c>
    </row>
    <row r="14" spans="1:7" ht="36" customHeight="1" x14ac:dyDescent="0.15">
      <c r="A14" s="7" t="s">
        <v>18</v>
      </c>
      <c r="B14" s="8">
        <f t="shared" si="0"/>
        <v>1488</v>
      </c>
      <c r="C14" s="9">
        <v>855</v>
      </c>
      <c r="D14" s="9">
        <v>60</v>
      </c>
      <c r="E14" s="9">
        <v>572</v>
      </c>
      <c r="F14" s="9">
        <v>1</v>
      </c>
      <c r="G14" s="10">
        <f>B14-'[1]2017.12'!B15</f>
        <v>20</v>
      </c>
    </row>
    <row r="15" spans="1:7" ht="36" customHeight="1" x14ac:dyDescent="0.15">
      <c r="A15" s="7" t="s">
        <v>19</v>
      </c>
      <c r="B15" s="8">
        <f t="shared" si="0"/>
        <v>1497</v>
      </c>
      <c r="C15" s="9">
        <v>879</v>
      </c>
      <c r="D15" s="9">
        <v>51</v>
      </c>
      <c r="E15" s="9">
        <v>564</v>
      </c>
      <c r="F15" s="9">
        <v>3</v>
      </c>
      <c r="G15" s="10">
        <f>B15-'[1]2017.12'!B16</f>
        <v>1</v>
      </c>
    </row>
    <row r="16" spans="1:7" ht="36" customHeight="1" x14ac:dyDescent="0.15">
      <c r="A16" s="7" t="s">
        <v>20</v>
      </c>
      <c r="B16" s="8">
        <f t="shared" si="0"/>
        <v>2396</v>
      </c>
      <c r="C16" s="9">
        <v>1779</v>
      </c>
      <c r="D16" s="9">
        <v>114</v>
      </c>
      <c r="E16" s="9">
        <v>492</v>
      </c>
      <c r="F16" s="9">
        <v>11</v>
      </c>
      <c r="G16" s="10">
        <f>B16-'[1]2017.12'!B17</f>
        <v>-2</v>
      </c>
    </row>
    <row r="17" spans="1:7" ht="36" customHeight="1" x14ac:dyDescent="0.15">
      <c r="A17" s="7" t="s">
        <v>21</v>
      </c>
      <c r="B17" s="8">
        <f t="shared" si="0"/>
        <v>4152</v>
      </c>
      <c r="C17" s="9">
        <v>3048</v>
      </c>
      <c r="D17" s="9">
        <v>298</v>
      </c>
      <c r="E17" s="9">
        <v>781</v>
      </c>
      <c r="F17" s="9">
        <v>25</v>
      </c>
      <c r="G17" s="10">
        <f>B17-'[1]2017.12'!B18</f>
        <v>-1</v>
      </c>
    </row>
    <row r="18" spans="1:7" ht="36" customHeight="1" x14ac:dyDescent="0.15">
      <c r="A18" s="7" t="s">
        <v>22</v>
      </c>
      <c r="B18" s="8">
        <f t="shared" si="0"/>
        <v>2844</v>
      </c>
      <c r="C18" s="9">
        <v>2136</v>
      </c>
      <c r="D18" s="9">
        <v>139</v>
      </c>
      <c r="E18" s="9">
        <v>561</v>
      </c>
      <c r="F18" s="9">
        <v>8</v>
      </c>
      <c r="G18" s="10">
        <f>B18-'[1]2017.12'!B19</f>
        <v>9</v>
      </c>
    </row>
    <row r="19" spans="1:7" ht="36" customHeight="1" x14ac:dyDescent="0.15">
      <c r="A19" s="7" t="s">
        <v>23</v>
      </c>
      <c r="B19" s="8">
        <f t="shared" si="0"/>
        <v>4045</v>
      </c>
      <c r="C19" s="9">
        <v>3112</v>
      </c>
      <c r="D19" s="9">
        <v>178</v>
      </c>
      <c r="E19" s="9">
        <v>738</v>
      </c>
      <c r="F19" s="9">
        <v>17</v>
      </c>
      <c r="G19" s="10">
        <f>B19-'[1]2017.12'!B20</f>
        <v>0</v>
      </c>
    </row>
    <row r="20" spans="1:7" ht="36" customHeight="1" x14ac:dyDescent="0.15">
      <c r="A20" s="7" t="s">
        <v>24</v>
      </c>
      <c r="B20" s="8">
        <f t="shared" si="0"/>
        <v>9482</v>
      </c>
      <c r="C20" s="9">
        <v>7668</v>
      </c>
      <c r="D20" s="9">
        <v>482</v>
      </c>
      <c r="E20" s="9">
        <v>1306</v>
      </c>
      <c r="F20" s="9">
        <v>26</v>
      </c>
      <c r="G20" s="10">
        <f>B20-'[1]2017.12'!B21</f>
        <v>104</v>
      </c>
    </row>
    <row r="21" spans="1:7" ht="36" customHeight="1" x14ac:dyDescent="0.15">
      <c r="A21" s="11" t="s">
        <v>25</v>
      </c>
      <c r="B21" s="12">
        <f t="shared" si="0"/>
        <v>5843</v>
      </c>
      <c r="C21" s="13">
        <v>4737</v>
      </c>
      <c r="D21" s="13">
        <v>205</v>
      </c>
      <c r="E21" s="13">
        <v>876</v>
      </c>
      <c r="F21" s="13">
        <v>25</v>
      </c>
      <c r="G21" s="14">
        <f>B21-'[1]2017.12'!B22</f>
        <v>-10</v>
      </c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45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SUM(C4:F4)</f>
        <v>55447</v>
      </c>
      <c r="C4" s="6">
        <v>39474</v>
      </c>
      <c r="D4" s="6">
        <v>2404</v>
      </c>
      <c r="E4" s="6">
        <v>13347</v>
      </c>
      <c r="F4" s="6">
        <v>222</v>
      </c>
      <c r="G4" s="25">
        <f>SUM(G6:G21)</f>
        <v>246</v>
      </c>
    </row>
    <row r="5" spans="1:7" ht="36" customHeight="1" x14ac:dyDescent="0.15">
      <c r="A5" s="7" t="s">
        <v>8</v>
      </c>
      <c r="B5" s="8">
        <f>B4-'2019.06.'!B4</f>
        <v>246</v>
      </c>
      <c r="C5" s="8">
        <f>C4-'2019.06.'!C4</f>
        <v>162</v>
      </c>
      <c r="D5" s="8">
        <f>D4-'2019.06.'!D4</f>
        <v>16</v>
      </c>
      <c r="E5" s="8">
        <f>E4-'2019.06.'!E4</f>
        <v>62</v>
      </c>
      <c r="F5" s="8">
        <f>F4-'2019.06.'!F4</f>
        <v>6</v>
      </c>
      <c r="G5" s="25"/>
    </row>
    <row r="6" spans="1:7" ht="35.1" customHeight="1" x14ac:dyDescent="0.15">
      <c r="A6" s="7" t="s">
        <v>10</v>
      </c>
      <c r="B6" s="8">
        <v>3877</v>
      </c>
      <c r="C6" s="19">
        <v>2615</v>
      </c>
      <c r="D6" s="19">
        <v>129</v>
      </c>
      <c r="E6" s="19">
        <v>1122</v>
      </c>
      <c r="F6" s="19">
        <v>11</v>
      </c>
      <c r="G6" s="10">
        <f>B6-'2019.06.'!B6</f>
        <v>-3</v>
      </c>
    </row>
    <row r="7" spans="1:7" ht="35.1" customHeight="1" x14ac:dyDescent="0.15">
      <c r="A7" s="7" t="s">
        <v>11</v>
      </c>
      <c r="B7" s="8">
        <v>1727</v>
      </c>
      <c r="C7" s="19">
        <v>1036</v>
      </c>
      <c r="D7" s="19">
        <v>42</v>
      </c>
      <c r="E7" s="19">
        <v>641</v>
      </c>
      <c r="F7" s="19">
        <v>8</v>
      </c>
      <c r="G7" s="10">
        <f>B7-'2019.06.'!B7</f>
        <v>0</v>
      </c>
    </row>
    <row r="8" spans="1:7" ht="35.1" customHeight="1" x14ac:dyDescent="0.15">
      <c r="A8" s="7" t="s">
        <v>12</v>
      </c>
      <c r="B8" s="8">
        <v>1662</v>
      </c>
      <c r="C8" s="19">
        <v>928</v>
      </c>
      <c r="D8" s="19">
        <v>64</v>
      </c>
      <c r="E8" s="19">
        <v>665</v>
      </c>
      <c r="F8" s="19">
        <v>5</v>
      </c>
      <c r="G8" s="10">
        <f>B8-'2019.06.'!B8</f>
        <v>24</v>
      </c>
    </row>
    <row r="9" spans="1:7" ht="35.1" customHeight="1" x14ac:dyDescent="0.15">
      <c r="A9" s="7" t="s">
        <v>13</v>
      </c>
      <c r="B9" s="8">
        <v>3211</v>
      </c>
      <c r="C9" s="19">
        <v>1925</v>
      </c>
      <c r="D9" s="19">
        <v>131</v>
      </c>
      <c r="E9" s="19">
        <v>1142</v>
      </c>
      <c r="F9" s="19">
        <v>13</v>
      </c>
      <c r="G9" s="10">
        <f>B9-'2019.06.'!B9</f>
        <v>16</v>
      </c>
    </row>
    <row r="10" spans="1:7" ht="35.1" customHeight="1" x14ac:dyDescent="0.15">
      <c r="A10" s="7" t="s">
        <v>14</v>
      </c>
      <c r="B10" s="8">
        <v>2775</v>
      </c>
      <c r="C10" s="19">
        <v>1972</v>
      </c>
      <c r="D10" s="19">
        <v>125</v>
      </c>
      <c r="E10" s="19">
        <v>661</v>
      </c>
      <c r="F10" s="19">
        <v>17</v>
      </c>
      <c r="G10" s="10">
        <f>B10-'2019.06.'!B10</f>
        <v>-3</v>
      </c>
    </row>
    <row r="11" spans="1:7" ht="35.1" customHeight="1" x14ac:dyDescent="0.15">
      <c r="A11" s="7" t="s">
        <v>15</v>
      </c>
      <c r="B11" s="8">
        <v>2818</v>
      </c>
      <c r="C11" s="19">
        <v>1870</v>
      </c>
      <c r="D11" s="19">
        <v>108</v>
      </c>
      <c r="E11" s="19">
        <v>830</v>
      </c>
      <c r="F11" s="19">
        <v>10</v>
      </c>
      <c r="G11" s="10">
        <f>B11-'2019.06.'!B11</f>
        <v>12</v>
      </c>
    </row>
    <row r="12" spans="1:7" ht="35.1" customHeight="1" x14ac:dyDescent="0.15">
      <c r="A12" s="7" t="s">
        <v>16</v>
      </c>
      <c r="B12" s="8">
        <v>2653</v>
      </c>
      <c r="C12" s="19">
        <v>1564</v>
      </c>
      <c r="D12" s="19">
        <v>130</v>
      </c>
      <c r="E12" s="19">
        <v>957</v>
      </c>
      <c r="F12" s="19">
        <v>2</v>
      </c>
      <c r="G12" s="10">
        <f>B12-'2019.06.'!B12</f>
        <v>4</v>
      </c>
    </row>
    <row r="13" spans="1:7" ht="35.1" customHeight="1" x14ac:dyDescent="0.15">
      <c r="A13" s="7" t="s">
        <v>17</v>
      </c>
      <c r="B13" s="8">
        <v>3209</v>
      </c>
      <c r="C13" s="19">
        <v>1888</v>
      </c>
      <c r="D13" s="19">
        <v>107</v>
      </c>
      <c r="E13" s="19">
        <v>1206</v>
      </c>
      <c r="F13" s="19">
        <v>8</v>
      </c>
      <c r="G13" s="10">
        <f>B13-'2019.06.'!B13</f>
        <v>1</v>
      </c>
    </row>
    <row r="14" spans="1:7" ht="35.1" customHeight="1" x14ac:dyDescent="0.15">
      <c r="A14" s="7" t="s">
        <v>18</v>
      </c>
      <c r="B14" s="8">
        <v>1562</v>
      </c>
      <c r="C14" s="19">
        <v>870</v>
      </c>
      <c r="D14" s="19">
        <v>77</v>
      </c>
      <c r="E14" s="19">
        <v>607</v>
      </c>
      <c r="F14" s="19">
        <v>8</v>
      </c>
      <c r="G14" s="10">
        <f>B14-'2019.06.'!B14</f>
        <v>36</v>
      </c>
    </row>
    <row r="15" spans="1:7" ht="35.1" customHeight="1" x14ac:dyDescent="0.15">
      <c r="A15" s="7" t="s">
        <v>19</v>
      </c>
      <c r="B15" s="8">
        <v>1496</v>
      </c>
      <c r="C15" s="19">
        <v>890</v>
      </c>
      <c r="D15" s="19">
        <v>43</v>
      </c>
      <c r="E15" s="19">
        <v>558</v>
      </c>
      <c r="F15" s="19">
        <v>5</v>
      </c>
      <c r="G15" s="10">
        <f>B15-'2019.06.'!B15</f>
        <v>-3</v>
      </c>
    </row>
    <row r="16" spans="1:7" ht="35.1" customHeight="1" x14ac:dyDescent="0.15">
      <c r="A16" s="7" t="s">
        <v>20</v>
      </c>
      <c r="B16" s="8">
        <v>2301</v>
      </c>
      <c r="C16" s="19">
        <v>1668</v>
      </c>
      <c r="D16" s="19">
        <v>136</v>
      </c>
      <c r="E16" s="19">
        <v>486</v>
      </c>
      <c r="F16" s="19">
        <v>11</v>
      </c>
      <c r="G16" s="10">
        <f>B16-'2019.06.'!B16</f>
        <v>-3</v>
      </c>
    </row>
    <row r="17" spans="1:7" ht="35.1" customHeight="1" x14ac:dyDescent="0.15">
      <c r="A17" s="7" t="s">
        <v>21</v>
      </c>
      <c r="B17" s="8">
        <v>4230</v>
      </c>
      <c r="C17" s="19">
        <v>3063</v>
      </c>
      <c r="D17" s="19">
        <v>299</v>
      </c>
      <c r="E17" s="19">
        <v>828</v>
      </c>
      <c r="F17" s="19">
        <v>40</v>
      </c>
      <c r="G17" s="10">
        <f>B17-'2019.06.'!B17</f>
        <v>33</v>
      </c>
    </row>
    <row r="18" spans="1:7" ht="35.1" customHeight="1" x14ac:dyDescent="0.15">
      <c r="A18" s="7" t="s">
        <v>22</v>
      </c>
      <c r="B18" s="8">
        <v>2815</v>
      </c>
      <c r="C18" s="19">
        <v>2096</v>
      </c>
      <c r="D18" s="19">
        <v>123</v>
      </c>
      <c r="E18" s="19">
        <v>589</v>
      </c>
      <c r="F18" s="19">
        <v>7</v>
      </c>
      <c r="G18" s="10">
        <f>B18-'2019.06.'!B18</f>
        <v>-5</v>
      </c>
    </row>
    <row r="19" spans="1:7" ht="35.1" customHeight="1" x14ac:dyDescent="0.15">
      <c r="A19" s="7" t="s">
        <v>23</v>
      </c>
      <c r="B19" s="8">
        <v>4149</v>
      </c>
      <c r="C19" s="19">
        <v>3207</v>
      </c>
      <c r="D19" s="19">
        <v>205</v>
      </c>
      <c r="E19" s="19">
        <v>716</v>
      </c>
      <c r="F19" s="19">
        <v>21</v>
      </c>
      <c r="G19" s="10">
        <f>B19-'2019.06.'!B19</f>
        <v>29</v>
      </c>
    </row>
    <row r="20" spans="1:7" ht="35.1" customHeight="1" x14ac:dyDescent="0.15">
      <c r="A20" s="7" t="s">
        <v>24</v>
      </c>
      <c r="B20" s="8">
        <v>9657</v>
      </c>
      <c r="C20" s="19">
        <v>7856</v>
      </c>
      <c r="D20" s="19">
        <v>451</v>
      </c>
      <c r="E20" s="19">
        <v>1321</v>
      </c>
      <c r="F20" s="19">
        <v>29</v>
      </c>
      <c r="G20" s="10">
        <f>B20-'2019.06.'!B20</f>
        <v>91</v>
      </c>
    </row>
    <row r="21" spans="1:7" ht="35.1" customHeight="1" x14ac:dyDescent="0.15">
      <c r="A21" s="11" t="s">
        <v>25</v>
      </c>
      <c r="B21" s="12">
        <v>7305</v>
      </c>
      <c r="C21" s="20">
        <v>6026</v>
      </c>
      <c r="D21" s="20">
        <v>234</v>
      </c>
      <c r="E21" s="20">
        <v>1018</v>
      </c>
      <c r="F21" s="20">
        <v>27</v>
      </c>
      <c r="G21" s="14">
        <f>B21-'2019.06.'!B21</f>
        <v>17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46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55526</v>
      </c>
      <c r="C4" s="6">
        <v>39549</v>
      </c>
      <c r="D4" s="6">
        <v>2394</v>
      </c>
      <c r="E4" s="6">
        <v>13363</v>
      </c>
      <c r="F4" s="6">
        <v>220</v>
      </c>
      <c r="G4" s="25">
        <f>SUM(G6:G21)</f>
        <v>79</v>
      </c>
    </row>
    <row r="5" spans="1:7" ht="36" customHeight="1" x14ac:dyDescent="0.15">
      <c r="A5" s="7" t="s">
        <v>8</v>
      </c>
      <c r="B5" s="8">
        <f>B4-'2019.07.'!B4</f>
        <v>79</v>
      </c>
      <c r="C5" s="8">
        <f>C4-'2019.07.'!C4</f>
        <v>75</v>
      </c>
      <c r="D5" s="8">
        <f>D4-'2019.07.'!D4</f>
        <v>-10</v>
      </c>
      <c r="E5" s="8">
        <f>E4-'2019.07.'!E4</f>
        <v>16</v>
      </c>
      <c r="F5" s="8">
        <f>F4-'2019.07.'!F4</f>
        <v>-2</v>
      </c>
      <c r="G5" s="25"/>
    </row>
    <row r="6" spans="1:7" ht="35.1" customHeight="1" x14ac:dyDescent="0.15">
      <c r="A6" s="7" t="s">
        <v>10</v>
      </c>
      <c r="B6" s="8">
        <v>3901</v>
      </c>
      <c r="C6" s="19">
        <v>2640</v>
      </c>
      <c r="D6" s="19">
        <v>129</v>
      </c>
      <c r="E6" s="19">
        <v>1121</v>
      </c>
      <c r="F6" s="19">
        <v>11</v>
      </c>
      <c r="G6" s="10">
        <f>B6-'2019.07.'!B6</f>
        <v>24</v>
      </c>
    </row>
    <row r="7" spans="1:7" ht="35.1" customHeight="1" x14ac:dyDescent="0.15">
      <c r="A7" s="7" t="s">
        <v>11</v>
      </c>
      <c r="B7" s="8">
        <v>1734</v>
      </c>
      <c r="C7" s="19">
        <v>1044</v>
      </c>
      <c r="D7" s="19">
        <v>44</v>
      </c>
      <c r="E7" s="19">
        <v>638</v>
      </c>
      <c r="F7" s="19">
        <v>8</v>
      </c>
      <c r="G7" s="10">
        <f>B7-'2019.07.'!B7</f>
        <v>7</v>
      </c>
    </row>
    <row r="8" spans="1:7" ht="35.1" customHeight="1" x14ac:dyDescent="0.15">
      <c r="A8" s="7" t="s">
        <v>12</v>
      </c>
      <c r="B8" s="8">
        <v>1669</v>
      </c>
      <c r="C8" s="19">
        <v>936</v>
      </c>
      <c r="D8" s="19">
        <v>65</v>
      </c>
      <c r="E8" s="19">
        <v>663</v>
      </c>
      <c r="F8" s="19">
        <v>5</v>
      </c>
      <c r="G8" s="10">
        <f>B8-'2019.07.'!B8</f>
        <v>7</v>
      </c>
    </row>
    <row r="9" spans="1:7" ht="35.1" customHeight="1" x14ac:dyDescent="0.15">
      <c r="A9" s="7" t="s">
        <v>13</v>
      </c>
      <c r="B9" s="8">
        <v>3208</v>
      </c>
      <c r="C9" s="19">
        <v>1924</v>
      </c>
      <c r="D9" s="19">
        <v>131</v>
      </c>
      <c r="E9" s="19">
        <v>1140</v>
      </c>
      <c r="F9" s="19">
        <v>13</v>
      </c>
      <c r="G9" s="10">
        <f>B9-'2019.07.'!B9</f>
        <v>-3</v>
      </c>
    </row>
    <row r="10" spans="1:7" ht="35.1" customHeight="1" x14ac:dyDescent="0.15">
      <c r="A10" s="7" t="s">
        <v>14</v>
      </c>
      <c r="B10" s="8">
        <v>2778</v>
      </c>
      <c r="C10" s="19">
        <v>1967</v>
      </c>
      <c r="D10" s="19">
        <v>124</v>
      </c>
      <c r="E10" s="19">
        <v>670</v>
      </c>
      <c r="F10" s="19">
        <v>17</v>
      </c>
      <c r="G10" s="10">
        <f>B10-'2019.07.'!B10</f>
        <v>3</v>
      </c>
    </row>
    <row r="11" spans="1:7" ht="35.1" customHeight="1" x14ac:dyDescent="0.15">
      <c r="A11" s="7" t="s">
        <v>15</v>
      </c>
      <c r="B11" s="8">
        <v>2815</v>
      </c>
      <c r="C11" s="19">
        <v>1863</v>
      </c>
      <c r="D11" s="19">
        <v>107</v>
      </c>
      <c r="E11" s="19">
        <v>835</v>
      </c>
      <c r="F11" s="19">
        <v>10</v>
      </c>
      <c r="G11" s="10">
        <f>B11-'2019.07.'!B11</f>
        <v>-3</v>
      </c>
    </row>
    <row r="12" spans="1:7" ht="35.1" customHeight="1" x14ac:dyDescent="0.15">
      <c r="A12" s="7" t="s">
        <v>16</v>
      </c>
      <c r="B12" s="8">
        <v>2660</v>
      </c>
      <c r="C12" s="19">
        <v>1564</v>
      </c>
      <c r="D12" s="19">
        <v>131</v>
      </c>
      <c r="E12" s="19">
        <v>963</v>
      </c>
      <c r="F12" s="19">
        <v>2</v>
      </c>
      <c r="G12" s="10">
        <f>B12-'2019.07.'!B12</f>
        <v>7</v>
      </c>
    </row>
    <row r="13" spans="1:7" ht="35.1" customHeight="1" x14ac:dyDescent="0.15">
      <c r="A13" s="7" t="s">
        <v>17</v>
      </c>
      <c r="B13" s="8">
        <v>3221</v>
      </c>
      <c r="C13" s="19">
        <v>1894</v>
      </c>
      <c r="D13" s="19">
        <v>107</v>
      </c>
      <c r="E13" s="19">
        <v>1212</v>
      </c>
      <c r="F13" s="19">
        <v>8</v>
      </c>
      <c r="G13" s="10">
        <f>B13-'2019.07.'!B13</f>
        <v>12</v>
      </c>
    </row>
    <row r="14" spans="1:7" ht="35.1" customHeight="1" x14ac:dyDescent="0.15">
      <c r="A14" s="7" t="s">
        <v>18</v>
      </c>
      <c r="B14" s="8">
        <v>1568</v>
      </c>
      <c r="C14" s="19">
        <v>875</v>
      </c>
      <c r="D14" s="19">
        <v>78</v>
      </c>
      <c r="E14" s="19">
        <v>607</v>
      </c>
      <c r="F14" s="19">
        <v>8</v>
      </c>
      <c r="G14" s="10">
        <f>B14-'2019.07.'!B14</f>
        <v>6</v>
      </c>
    </row>
    <row r="15" spans="1:7" ht="35.1" customHeight="1" x14ac:dyDescent="0.15">
      <c r="A15" s="7" t="s">
        <v>19</v>
      </c>
      <c r="B15" s="8">
        <v>1502</v>
      </c>
      <c r="C15" s="19">
        <v>897</v>
      </c>
      <c r="D15" s="19">
        <v>44</v>
      </c>
      <c r="E15" s="19">
        <v>556</v>
      </c>
      <c r="F15" s="19">
        <v>5</v>
      </c>
      <c r="G15" s="10">
        <f>B15-'2019.07.'!B15</f>
        <v>6</v>
      </c>
    </row>
    <row r="16" spans="1:7" ht="35.1" customHeight="1" x14ac:dyDescent="0.15">
      <c r="A16" s="7" t="s">
        <v>20</v>
      </c>
      <c r="B16" s="8">
        <v>2312</v>
      </c>
      <c r="C16" s="19">
        <v>1678</v>
      </c>
      <c r="D16" s="19">
        <v>135</v>
      </c>
      <c r="E16" s="19">
        <v>488</v>
      </c>
      <c r="F16" s="19">
        <v>11</v>
      </c>
      <c r="G16" s="10">
        <f>B16-'2019.07.'!B16</f>
        <v>11</v>
      </c>
    </row>
    <row r="17" spans="1:7" ht="35.1" customHeight="1" x14ac:dyDescent="0.15">
      <c r="A17" s="7" t="s">
        <v>21</v>
      </c>
      <c r="B17" s="8">
        <v>4232</v>
      </c>
      <c r="C17" s="19">
        <v>3068</v>
      </c>
      <c r="D17" s="19">
        <v>296</v>
      </c>
      <c r="E17" s="19">
        <v>828</v>
      </c>
      <c r="F17" s="19">
        <v>40</v>
      </c>
      <c r="G17" s="10">
        <f>B17-'2019.07.'!B17</f>
        <v>2</v>
      </c>
    </row>
    <row r="18" spans="1:7" ht="35.1" customHeight="1" x14ac:dyDescent="0.15">
      <c r="A18" s="7" t="s">
        <v>22</v>
      </c>
      <c r="B18" s="8">
        <v>2830</v>
      </c>
      <c r="C18" s="19">
        <v>2118</v>
      </c>
      <c r="D18" s="19">
        <v>123</v>
      </c>
      <c r="E18" s="19">
        <v>582</v>
      </c>
      <c r="F18" s="19">
        <v>7</v>
      </c>
      <c r="G18" s="10">
        <f>B18-'2019.07.'!B18</f>
        <v>15</v>
      </c>
    </row>
    <row r="19" spans="1:7" ht="35.1" customHeight="1" x14ac:dyDescent="0.15">
      <c r="A19" s="7" t="s">
        <v>23</v>
      </c>
      <c r="B19" s="8">
        <v>4131</v>
      </c>
      <c r="C19" s="19">
        <v>3191</v>
      </c>
      <c r="D19" s="19">
        <v>206</v>
      </c>
      <c r="E19" s="19">
        <v>713</v>
      </c>
      <c r="F19" s="19">
        <v>21</v>
      </c>
      <c r="G19" s="10">
        <f>B19-'2019.07.'!B19</f>
        <v>-18</v>
      </c>
    </row>
    <row r="20" spans="1:7" ht="35.1" customHeight="1" x14ac:dyDescent="0.15">
      <c r="A20" s="7" t="s">
        <v>24</v>
      </c>
      <c r="B20" s="8">
        <v>9639</v>
      </c>
      <c r="C20" s="19">
        <v>7836</v>
      </c>
      <c r="D20" s="19">
        <v>442</v>
      </c>
      <c r="E20" s="19">
        <v>1333</v>
      </c>
      <c r="F20" s="19">
        <v>28</v>
      </c>
      <c r="G20" s="10">
        <f>B20-'2019.07.'!B20</f>
        <v>-18</v>
      </c>
    </row>
    <row r="21" spans="1:7" ht="35.1" customHeight="1" x14ac:dyDescent="0.15">
      <c r="A21" s="11" t="s">
        <v>25</v>
      </c>
      <c r="B21" s="12">
        <v>7326</v>
      </c>
      <c r="C21" s="20">
        <v>6054</v>
      </c>
      <c r="D21" s="20">
        <v>232</v>
      </c>
      <c r="E21" s="20">
        <v>1014</v>
      </c>
      <c r="F21" s="20">
        <v>26</v>
      </c>
      <c r="G21" s="14">
        <f>B21-'2019.07.'!B21</f>
        <v>21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47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55596</v>
      </c>
      <c r="C4" s="6">
        <v>39584</v>
      </c>
      <c r="D4" s="6">
        <v>2387</v>
      </c>
      <c r="E4" s="6">
        <v>13404</v>
      </c>
      <c r="F4" s="6">
        <v>221</v>
      </c>
      <c r="G4" s="25">
        <f>SUM(G6:G21)</f>
        <v>70</v>
      </c>
    </row>
    <row r="5" spans="1:7" ht="36" customHeight="1" x14ac:dyDescent="0.15">
      <c r="A5" s="7" t="s">
        <v>8</v>
      </c>
      <c r="B5" s="8">
        <f>B4-'2019.08.'!B4</f>
        <v>70</v>
      </c>
      <c r="C5" s="8">
        <f>C4-'2019.08.'!C4</f>
        <v>35</v>
      </c>
      <c r="D5" s="8">
        <f>D4-'2019.08.'!D4</f>
        <v>-7</v>
      </c>
      <c r="E5" s="8">
        <f>E4-'2019.08.'!E4</f>
        <v>41</v>
      </c>
      <c r="F5" s="8">
        <f>F4-'2019.08.'!F4</f>
        <v>1</v>
      </c>
      <c r="G5" s="25"/>
    </row>
    <row r="6" spans="1:7" ht="35.1" customHeight="1" x14ac:dyDescent="0.15">
      <c r="A6" s="7" t="s">
        <v>10</v>
      </c>
      <c r="B6" s="8">
        <v>3901</v>
      </c>
      <c r="C6" s="19">
        <v>2638</v>
      </c>
      <c r="D6" s="19">
        <v>129</v>
      </c>
      <c r="E6" s="19">
        <v>1122</v>
      </c>
      <c r="F6" s="19">
        <v>12</v>
      </c>
      <c r="G6" s="10">
        <f>B6-'2019.08.'!B6</f>
        <v>0</v>
      </c>
    </row>
    <row r="7" spans="1:7" ht="35.1" customHeight="1" x14ac:dyDescent="0.15">
      <c r="A7" s="7" t="s">
        <v>11</v>
      </c>
      <c r="B7" s="8">
        <v>1754</v>
      </c>
      <c r="C7" s="19">
        <v>1055</v>
      </c>
      <c r="D7" s="19">
        <v>45</v>
      </c>
      <c r="E7" s="19">
        <v>646</v>
      </c>
      <c r="F7" s="19">
        <v>8</v>
      </c>
      <c r="G7" s="10">
        <f>B7-'2019.08.'!B7</f>
        <v>20</v>
      </c>
    </row>
    <row r="8" spans="1:7" ht="35.1" customHeight="1" x14ac:dyDescent="0.15">
      <c r="A8" s="7" t="s">
        <v>12</v>
      </c>
      <c r="B8" s="8">
        <v>1673</v>
      </c>
      <c r="C8" s="19">
        <v>936</v>
      </c>
      <c r="D8" s="19">
        <v>65</v>
      </c>
      <c r="E8" s="19">
        <v>667</v>
      </c>
      <c r="F8" s="19">
        <v>5</v>
      </c>
      <c r="G8" s="10">
        <f>B8-'2019.08.'!B8</f>
        <v>4</v>
      </c>
    </row>
    <row r="9" spans="1:7" ht="35.1" customHeight="1" x14ac:dyDescent="0.15">
      <c r="A9" s="7" t="s">
        <v>13</v>
      </c>
      <c r="B9" s="8">
        <v>3198</v>
      </c>
      <c r="C9" s="19">
        <v>1919</v>
      </c>
      <c r="D9" s="19">
        <v>131</v>
      </c>
      <c r="E9" s="19">
        <v>1135</v>
      </c>
      <c r="F9" s="19">
        <v>13</v>
      </c>
      <c r="G9" s="10">
        <f>B9-'2019.08.'!B9</f>
        <v>-10</v>
      </c>
    </row>
    <row r="10" spans="1:7" ht="35.1" customHeight="1" x14ac:dyDescent="0.15">
      <c r="A10" s="7" t="s">
        <v>14</v>
      </c>
      <c r="B10" s="8">
        <v>2770</v>
      </c>
      <c r="C10" s="19">
        <v>1954</v>
      </c>
      <c r="D10" s="19">
        <v>125</v>
      </c>
      <c r="E10" s="19">
        <v>674</v>
      </c>
      <c r="F10" s="19">
        <v>17</v>
      </c>
      <c r="G10" s="10">
        <f>B10-'2019.08.'!B10</f>
        <v>-8</v>
      </c>
    </row>
    <row r="11" spans="1:7" ht="35.1" customHeight="1" x14ac:dyDescent="0.15">
      <c r="A11" s="7" t="s">
        <v>15</v>
      </c>
      <c r="B11" s="8">
        <v>2823</v>
      </c>
      <c r="C11" s="19">
        <v>1869</v>
      </c>
      <c r="D11" s="19">
        <v>109</v>
      </c>
      <c r="E11" s="19">
        <v>835</v>
      </c>
      <c r="F11" s="19">
        <v>10</v>
      </c>
      <c r="G11" s="10">
        <f>B11-'2019.08.'!B11</f>
        <v>8</v>
      </c>
    </row>
    <row r="12" spans="1:7" ht="35.1" customHeight="1" x14ac:dyDescent="0.15">
      <c r="A12" s="7" t="s">
        <v>16</v>
      </c>
      <c r="B12" s="8">
        <v>2660</v>
      </c>
      <c r="C12" s="19">
        <v>1563</v>
      </c>
      <c r="D12" s="19">
        <v>132</v>
      </c>
      <c r="E12" s="19">
        <v>963</v>
      </c>
      <c r="F12" s="19">
        <v>2</v>
      </c>
      <c r="G12" s="10">
        <f>B12-'2019.08.'!B12</f>
        <v>0</v>
      </c>
    </row>
    <row r="13" spans="1:7" ht="35.1" customHeight="1" x14ac:dyDescent="0.15">
      <c r="A13" s="7" t="s">
        <v>17</v>
      </c>
      <c r="B13" s="8">
        <v>3233</v>
      </c>
      <c r="C13" s="19">
        <v>1900</v>
      </c>
      <c r="D13" s="19">
        <v>103</v>
      </c>
      <c r="E13" s="19">
        <v>1222</v>
      </c>
      <c r="F13" s="19">
        <v>8</v>
      </c>
      <c r="G13" s="10">
        <f>B13-'2019.08.'!B13</f>
        <v>12</v>
      </c>
    </row>
    <row r="14" spans="1:7" ht="35.1" customHeight="1" x14ac:dyDescent="0.15">
      <c r="A14" s="7" t="s">
        <v>18</v>
      </c>
      <c r="B14" s="8">
        <v>1571</v>
      </c>
      <c r="C14" s="19">
        <v>874</v>
      </c>
      <c r="D14" s="19">
        <v>80</v>
      </c>
      <c r="E14" s="19">
        <v>609</v>
      </c>
      <c r="F14" s="19">
        <v>8</v>
      </c>
      <c r="G14" s="10">
        <f>B14-'2019.08.'!B14</f>
        <v>3</v>
      </c>
    </row>
    <row r="15" spans="1:7" ht="35.1" customHeight="1" x14ac:dyDescent="0.15">
      <c r="A15" s="7" t="s">
        <v>19</v>
      </c>
      <c r="B15" s="8">
        <v>1515</v>
      </c>
      <c r="C15" s="19">
        <v>904</v>
      </c>
      <c r="D15" s="19">
        <v>44</v>
      </c>
      <c r="E15" s="19">
        <v>562</v>
      </c>
      <c r="F15" s="19">
        <v>5</v>
      </c>
      <c r="G15" s="10">
        <f>B15-'2019.08.'!B15</f>
        <v>13</v>
      </c>
    </row>
    <row r="16" spans="1:7" ht="35.1" customHeight="1" x14ac:dyDescent="0.15">
      <c r="A16" s="7" t="s">
        <v>20</v>
      </c>
      <c r="B16" s="8">
        <v>2313</v>
      </c>
      <c r="C16" s="19">
        <v>1673</v>
      </c>
      <c r="D16" s="19">
        <v>141</v>
      </c>
      <c r="E16" s="19">
        <v>488</v>
      </c>
      <c r="F16" s="19">
        <v>11</v>
      </c>
      <c r="G16" s="10">
        <f>B16-'2019.08.'!B16</f>
        <v>1</v>
      </c>
    </row>
    <row r="17" spans="1:7" ht="35.1" customHeight="1" x14ac:dyDescent="0.15">
      <c r="A17" s="7" t="s">
        <v>21</v>
      </c>
      <c r="B17" s="8">
        <v>4216</v>
      </c>
      <c r="C17" s="19">
        <v>3047</v>
      </c>
      <c r="D17" s="19">
        <v>297</v>
      </c>
      <c r="E17" s="19">
        <v>832</v>
      </c>
      <c r="F17" s="19">
        <v>40</v>
      </c>
      <c r="G17" s="10">
        <f>B17-'2019.08.'!B17</f>
        <v>-16</v>
      </c>
    </row>
    <row r="18" spans="1:7" ht="35.1" customHeight="1" x14ac:dyDescent="0.15">
      <c r="A18" s="7" t="s">
        <v>22</v>
      </c>
      <c r="B18" s="8">
        <v>2837</v>
      </c>
      <c r="C18" s="19">
        <v>2123</v>
      </c>
      <c r="D18" s="19">
        <v>1223</v>
      </c>
      <c r="E18" s="19">
        <v>585</v>
      </c>
      <c r="F18" s="19">
        <v>7</v>
      </c>
      <c r="G18" s="10">
        <f>B18-'2019.08.'!B18</f>
        <v>7</v>
      </c>
    </row>
    <row r="19" spans="1:7" ht="35.1" customHeight="1" x14ac:dyDescent="0.15">
      <c r="A19" s="7" t="s">
        <v>23</v>
      </c>
      <c r="B19" s="8">
        <v>4099</v>
      </c>
      <c r="C19" s="19">
        <v>3175</v>
      </c>
      <c r="D19" s="19">
        <v>204</v>
      </c>
      <c r="E19" s="19">
        <v>699</v>
      </c>
      <c r="F19" s="19">
        <v>21</v>
      </c>
      <c r="G19" s="10">
        <f>B19-'2019.08.'!B19</f>
        <v>-32</v>
      </c>
    </row>
    <row r="20" spans="1:7" ht="35.1" customHeight="1" x14ac:dyDescent="0.15">
      <c r="A20" s="7" t="s">
        <v>24</v>
      </c>
      <c r="B20" s="8">
        <v>9643</v>
      </c>
      <c r="C20" s="19">
        <v>7851</v>
      </c>
      <c r="D20" s="19">
        <v>435</v>
      </c>
      <c r="E20" s="19">
        <v>1330</v>
      </c>
      <c r="F20" s="19">
        <v>27</v>
      </c>
      <c r="G20" s="10">
        <f>B20-'2019.08.'!B20</f>
        <v>4</v>
      </c>
    </row>
    <row r="21" spans="1:7" ht="35.1" customHeight="1" x14ac:dyDescent="0.15">
      <c r="A21" s="11" t="s">
        <v>25</v>
      </c>
      <c r="B21" s="12">
        <v>7390</v>
      </c>
      <c r="C21" s="20">
        <v>6103</v>
      </c>
      <c r="D21" s="20">
        <v>225</v>
      </c>
      <c r="E21" s="20">
        <v>1035</v>
      </c>
      <c r="F21" s="20">
        <v>27</v>
      </c>
      <c r="G21" s="14">
        <f>B21-'2019.08.'!B21</f>
        <v>64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48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55459</v>
      </c>
      <c r="C4" s="6">
        <v>39542</v>
      </c>
      <c r="D4" s="6">
        <v>2378</v>
      </c>
      <c r="E4" s="6">
        <v>13319</v>
      </c>
      <c r="F4" s="6">
        <v>220</v>
      </c>
      <c r="G4" s="25">
        <f>SUM(G6:G21)</f>
        <v>-137</v>
      </c>
    </row>
    <row r="5" spans="1:7" ht="36" customHeight="1" x14ac:dyDescent="0.15">
      <c r="A5" s="7" t="s">
        <v>8</v>
      </c>
      <c r="B5" s="8">
        <f>B4-'2019.09.'!B4</f>
        <v>-137</v>
      </c>
      <c r="C5" s="8">
        <f>C4-'2019.09.'!C4</f>
        <v>-42</v>
      </c>
      <c r="D5" s="8">
        <f>D4-'2019.09.'!D4</f>
        <v>-9</v>
      </c>
      <c r="E5" s="8">
        <f>E4-'2019.09.'!E4</f>
        <v>-85</v>
      </c>
      <c r="F5" s="8">
        <f>F4-'2019.09.'!F4</f>
        <v>-1</v>
      </c>
      <c r="G5" s="25"/>
    </row>
    <row r="6" spans="1:7" ht="35.1" customHeight="1" x14ac:dyDescent="0.15">
      <c r="A6" s="7" t="s">
        <v>10</v>
      </c>
      <c r="B6" s="8">
        <v>3904</v>
      </c>
      <c r="C6" s="19">
        <v>2647</v>
      </c>
      <c r="D6" s="19">
        <v>127</v>
      </c>
      <c r="E6" s="19">
        <v>1118</v>
      </c>
      <c r="F6" s="19">
        <v>12</v>
      </c>
      <c r="G6" s="10">
        <f>B6-'2019.09.'!B6</f>
        <v>3</v>
      </c>
    </row>
    <row r="7" spans="1:7" ht="35.1" customHeight="1" x14ac:dyDescent="0.15">
      <c r="A7" s="7" t="s">
        <v>11</v>
      </c>
      <c r="B7" s="8">
        <v>1740</v>
      </c>
      <c r="C7" s="19">
        <v>1044</v>
      </c>
      <c r="D7" s="19">
        <v>44</v>
      </c>
      <c r="E7" s="19">
        <v>645</v>
      </c>
      <c r="F7" s="19">
        <v>7</v>
      </c>
      <c r="G7" s="10">
        <f>B7-'2019.09.'!B7</f>
        <v>-14</v>
      </c>
    </row>
    <row r="8" spans="1:7" ht="35.1" customHeight="1" x14ac:dyDescent="0.15">
      <c r="A8" s="7" t="s">
        <v>12</v>
      </c>
      <c r="B8" s="8">
        <v>1674</v>
      </c>
      <c r="C8" s="19">
        <v>939</v>
      </c>
      <c r="D8" s="19">
        <v>64</v>
      </c>
      <c r="E8" s="19">
        <v>666</v>
      </c>
      <c r="F8" s="19">
        <v>5</v>
      </c>
      <c r="G8" s="10">
        <f>B8-'2019.09.'!B8</f>
        <v>1</v>
      </c>
    </row>
    <row r="9" spans="1:7" ht="35.1" customHeight="1" x14ac:dyDescent="0.15">
      <c r="A9" s="7" t="s">
        <v>13</v>
      </c>
      <c r="B9" s="8">
        <v>3180</v>
      </c>
      <c r="C9" s="19">
        <v>1907</v>
      </c>
      <c r="D9" s="19">
        <v>133</v>
      </c>
      <c r="E9" s="19">
        <v>1127</v>
      </c>
      <c r="F9" s="19">
        <v>13</v>
      </c>
      <c r="G9" s="10">
        <f>B9-'2019.09.'!B9</f>
        <v>-18</v>
      </c>
    </row>
    <row r="10" spans="1:7" ht="35.1" customHeight="1" x14ac:dyDescent="0.15">
      <c r="A10" s="7" t="s">
        <v>14</v>
      </c>
      <c r="B10" s="8">
        <v>2782</v>
      </c>
      <c r="C10" s="19">
        <v>1960</v>
      </c>
      <c r="D10" s="19">
        <v>122</v>
      </c>
      <c r="E10" s="19">
        <v>683</v>
      </c>
      <c r="F10" s="19">
        <v>17</v>
      </c>
      <c r="G10" s="10">
        <f>B10-'2019.09.'!B10</f>
        <v>12</v>
      </c>
    </row>
    <row r="11" spans="1:7" ht="35.1" customHeight="1" x14ac:dyDescent="0.15">
      <c r="A11" s="7" t="s">
        <v>15</v>
      </c>
      <c r="B11" s="8">
        <v>2820</v>
      </c>
      <c r="C11" s="19">
        <v>1868</v>
      </c>
      <c r="D11" s="19">
        <v>111</v>
      </c>
      <c r="E11" s="19">
        <v>831</v>
      </c>
      <c r="F11" s="19">
        <v>10</v>
      </c>
      <c r="G11" s="10">
        <f>B11-'2019.09.'!B11</f>
        <v>-3</v>
      </c>
    </row>
    <row r="12" spans="1:7" ht="35.1" customHeight="1" x14ac:dyDescent="0.15">
      <c r="A12" s="7" t="s">
        <v>16</v>
      </c>
      <c r="B12" s="8">
        <v>2651</v>
      </c>
      <c r="C12" s="19">
        <v>1567</v>
      </c>
      <c r="D12" s="19">
        <v>136</v>
      </c>
      <c r="E12" s="19">
        <v>946</v>
      </c>
      <c r="F12" s="19">
        <v>2</v>
      </c>
      <c r="G12" s="10">
        <f>B12-'2019.09.'!B12</f>
        <v>-9</v>
      </c>
    </row>
    <row r="13" spans="1:7" ht="35.1" customHeight="1" x14ac:dyDescent="0.15">
      <c r="A13" s="7" t="s">
        <v>17</v>
      </c>
      <c r="B13" s="8">
        <v>3238</v>
      </c>
      <c r="C13" s="19">
        <v>1907</v>
      </c>
      <c r="D13" s="19">
        <v>103</v>
      </c>
      <c r="E13" s="19">
        <v>1219</v>
      </c>
      <c r="F13" s="19">
        <v>9</v>
      </c>
      <c r="G13" s="10">
        <f>B13-'2019.09.'!B13</f>
        <v>5</v>
      </c>
    </row>
    <row r="14" spans="1:7" ht="35.1" customHeight="1" x14ac:dyDescent="0.15">
      <c r="A14" s="7" t="s">
        <v>18</v>
      </c>
      <c r="B14" s="8">
        <v>1553</v>
      </c>
      <c r="C14" s="19">
        <v>862</v>
      </c>
      <c r="D14" s="19">
        <v>80</v>
      </c>
      <c r="E14" s="19">
        <v>603</v>
      </c>
      <c r="F14" s="19">
        <v>8</v>
      </c>
      <c r="G14" s="10">
        <f>B14-'2019.09.'!B14</f>
        <v>-18</v>
      </c>
    </row>
    <row r="15" spans="1:7" ht="35.1" customHeight="1" x14ac:dyDescent="0.15">
      <c r="A15" s="7" t="s">
        <v>19</v>
      </c>
      <c r="B15" s="8">
        <v>1504</v>
      </c>
      <c r="C15" s="19">
        <v>901</v>
      </c>
      <c r="D15" s="19">
        <v>42</v>
      </c>
      <c r="E15" s="19">
        <v>557</v>
      </c>
      <c r="F15" s="19">
        <v>4</v>
      </c>
      <c r="G15" s="10">
        <f>B15-'2019.09.'!B15</f>
        <v>-11</v>
      </c>
    </row>
    <row r="16" spans="1:7" ht="35.1" customHeight="1" x14ac:dyDescent="0.15">
      <c r="A16" s="7" t="s">
        <v>20</v>
      </c>
      <c r="B16" s="8">
        <v>2303</v>
      </c>
      <c r="C16" s="19">
        <v>1666</v>
      </c>
      <c r="D16" s="19">
        <v>141</v>
      </c>
      <c r="E16" s="19">
        <v>485</v>
      </c>
      <c r="F16" s="19">
        <v>11</v>
      </c>
      <c r="G16" s="10">
        <f>B16-'2019.09.'!B16</f>
        <v>-10</v>
      </c>
    </row>
    <row r="17" spans="1:7" ht="35.1" customHeight="1" x14ac:dyDescent="0.15">
      <c r="A17" s="7" t="s">
        <v>21</v>
      </c>
      <c r="B17" s="8">
        <v>4239</v>
      </c>
      <c r="C17" s="19">
        <v>3064</v>
      </c>
      <c r="D17" s="19">
        <v>296</v>
      </c>
      <c r="E17" s="19">
        <v>838</v>
      </c>
      <c r="F17" s="19">
        <v>41</v>
      </c>
      <c r="G17" s="10">
        <f>B17-'2019.09.'!B17</f>
        <v>23</v>
      </c>
    </row>
    <row r="18" spans="1:7" ht="35.1" customHeight="1" x14ac:dyDescent="0.15">
      <c r="A18" s="7" t="s">
        <v>22</v>
      </c>
      <c r="B18" s="8">
        <v>2825</v>
      </c>
      <c r="C18" s="19">
        <v>2122</v>
      </c>
      <c r="D18" s="19">
        <v>119</v>
      </c>
      <c r="E18" s="19">
        <v>577</v>
      </c>
      <c r="F18" s="19">
        <v>7</v>
      </c>
      <c r="G18" s="10">
        <f>B18-'2019.09.'!B18</f>
        <v>-12</v>
      </c>
    </row>
    <row r="19" spans="1:7" ht="35.1" customHeight="1" x14ac:dyDescent="0.15">
      <c r="A19" s="7" t="s">
        <v>23</v>
      </c>
      <c r="B19" s="8">
        <v>4057</v>
      </c>
      <c r="C19" s="19">
        <v>3143</v>
      </c>
      <c r="D19" s="19">
        <v>204</v>
      </c>
      <c r="E19" s="19">
        <v>689</v>
      </c>
      <c r="F19" s="19">
        <v>21</v>
      </c>
      <c r="G19" s="10">
        <f>B19-'2019.09.'!B19</f>
        <v>-42</v>
      </c>
    </row>
    <row r="20" spans="1:7" ht="35.1" customHeight="1" x14ac:dyDescent="0.15">
      <c r="A20" s="7" t="s">
        <v>24</v>
      </c>
      <c r="B20" s="8">
        <v>9600</v>
      </c>
      <c r="C20" s="19">
        <v>7824</v>
      </c>
      <c r="D20" s="19">
        <v>432</v>
      </c>
      <c r="E20" s="19">
        <v>1318</v>
      </c>
      <c r="F20" s="19">
        <v>26</v>
      </c>
      <c r="G20" s="10">
        <f>B20-'2019.09.'!B20</f>
        <v>-43</v>
      </c>
    </row>
    <row r="21" spans="1:7" ht="35.1" customHeight="1" x14ac:dyDescent="0.15">
      <c r="A21" s="11" t="s">
        <v>25</v>
      </c>
      <c r="B21" s="12">
        <v>7389</v>
      </c>
      <c r="C21" s="20">
        <v>6121</v>
      </c>
      <c r="D21" s="20">
        <v>224</v>
      </c>
      <c r="E21" s="20">
        <v>1017</v>
      </c>
      <c r="F21" s="20">
        <v>27</v>
      </c>
      <c r="G21" s="14">
        <f>B21-'2019.09.'!B21</f>
        <v>-1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49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55432</v>
      </c>
      <c r="C4" s="6">
        <v>39545</v>
      </c>
      <c r="D4" s="6">
        <v>2373</v>
      </c>
      <c r="E4" s="6">
        <v>13291</v>
      </c>
      <c r="F4" s="6">
        <v>223</v>
      </c>
      <c r="G4" s="25">
        <f>SUM(G6:G21)</f>
        <v>-27</v>
      </c>
    </row>
    <row r="5" spans="1:7" ht="36" customHeight="1" x14ac:dyDescent="0.15">
      <c r="A5" s="7" t="s">
        <v>8</v>
      </c>
      <c r="B5" s="8">
        <f>B4-'2019.10.'!B4</f>
        <v>-27</v>
      </c>
      <c r="C5" s="8">
        <f>C4-'2019.10.'!C4</f>
        <v>3</v>
      </c>
      <c r="D5" s="8">
        <f>D4-'2019.10.'!D4</f>
        <v>-5</v>
      </c>
      <c r="E5" s="8">
        <f>E4-'2019.10.'!E4</f>
        <v>-28</v>
      </c>
      <c r="F5" s="8">
        <f>F4-'2019.10.'!F4</f>
        <v>3</v>
      </c>
      <c r="G5" s="25"/>
    </row>
    <row r="6" spans="1:7" ht="35.1" customHeight="1" x14ac:dyDescent="0.15">
      <c r="A6" s="7" t="s">
        <v>10</v>
      </c>
      <c r="B6" s="8">
        <v>3893</v>
      </c>
      <c r="C6" s="19">
        <v>2634</v>
      </c>
      <c r="D6" s="19">
        <v>126</v>
      </c>
      <c r="E6" s="19">
        <v>1121</v>
      </c>
      <c r="F6" s="19">
        <v>12</v>
      </c>
      <c r="G6" s="10">
        <f>B6-'2019.10.'!B6</f>
        <v>-11</v>
      </c>
    </row>
    <row r="7" spans="1:7" ht="35.1" customHeight="1" x14ac:dyDescent="0.15">
      <c r="A7" s="7" t="s">
        <v>11</v>
      </c>
      <c r="B7" s="8">
        <v>1726</v>
      </c>
      <c r="C7" s="19">
        <v>1036</v>
      </c>
      <c r="D7" s="19">
        <v>42</v>
      </c>
      <c r="E7" s="19">
        <v>641</v>
      </c>
      <c r="F7" s="19">
        <v>7</v>
      </c>
      <c r="G7" s="10">
        <f>B7-'2019.10.'!B7</f>
        <v>-14</v>
      </c>
    </row>
    <row r="8" spans="1:7" ht="35.1" customHeight="1" x14ac:dyDescent="0.15">
      <c r="A8" s="7" t="s">
        <v>12</v>
      </c>
      <c r="B8" s="8">
        <v>1664</v>
      </c>
      <c r="C8" s="19">
        <v>936</v>
      </c>
      <c r="D8" s="19">
        <v>62</v>
      </c>
      <c r="E8" s="19">
        <v>661</v>
      </c>
      <c r="F8" s="19">
        <v>5</v>
      </c>
      <c r="G8" s="10">
        <f>B8-'2019.10.'!B8</f>
        <v>-10</v>
      </c>
    </row>
    <row r="9" spans="1:7" ht="35.1" customHeight="1" x14ac:dyDescent="0.15">
      <c r="A9" s="7" t="s">
        <v>13</v>
      </c>
      <c r="B9" s="8">
        <v>3165</v>
      </c>
      <c r="C9" s="19">
        <v>1900</v>
      </c>
      <c r="D9" s="19">
        <v>132</v>
      </c>
      <c r="E9" s="19">
        <v>1119</v>
      </c>
      <c r="F9" s="19">
        <v>14</v>
      </c>
      <c r="G9" s="10">
        <f>B9-'2019.10.'!B9</f>
        <v>-15</v>
      </c>
    </row>
    <row r="10" spans="1:7" ht="35.1" customHeight="1" x14ac:dyDescent="0.15">
      <c r="A10" s="7" t="s">
        <v>14</v>
      </c>
      <c r="B10" s="8">
        <v>2772</v>
      </c>
      <c r="C10" s="19">
        <v>1953</v>
      </c>
      <c r="D10" s="19">
        <v>120</v>
      </c>
      <c r="E10" s="19">
        <v>682</v>
      </c>
      <c r="F10" s="19">
        <v>17</v>
      </c>
      <c r="G10" s="10">
        <f>B10-'2019.10.'!B10</f>
        <v>-10</v>
      </c>
    </row>
    <row r="11" spans="1:7" ht="35.1" customHeight="1" x14ac:dyDescent="0.15">
      <c r="A11" s="7" t="s">
        <v>15</v>
      </c>
      <c r="B11" s="8">
        <v>2812</v>
      </c>
      <c r="C11" s="19">
        <v>1864</v>
      </c>
      <c r="D11" s="19">
        <v>111</v>
      </c>
      <c r="E11" s="19">
        <v>827</v>
      </c>
      <c r="F11" s="19">
        <v>10</v>
      </c>
      <c r="G11" s="10">
        <f>B11-'2019.10.'!B11</f>
        <v>-8</v>
      </c>
    </row>
    <row r="12" spans="1:7" ht="35.1" customHeight="1" x14ac:dyDescent="0.15">
      <c r="A12" s="7" t="s">
        <v>16</v>
      </c>
      <c r="B12" s="8">
        <v>2650</v>
      </c>
      <c r="C12" s="19">
        <v>1570</v>
      </c>
      <c r="D12" s="19">
        <v>137</v>
      </c>
      <c r="E12" s="19">
        <v>941</v>
      </c>
      <c r="F12" s="19">
        <v>2</v>
      </c>
      <c r="G12" s="10">
        <f>B12-'2019.10.'!B12</f>
        <v>-1</v>
      </c>
    </row>
    <row r="13" spans="1:7" ht="35.1" customHeight="1" x14ac:dyDescent="0.15">
      <c r="A13" s="7" t="s">
        <v>17</v>
      </c>
      <c r="B13" s="8">
        <v>3240</v>
      </c>
      <c r="C13" s="19">
        <v>1909</v>
      </c>
      <c r="D13" s="19">
        <v>104</v>
      </c>
      <c r="E13" s="19">
        <v>1218</v>
      </c>
      <c r="F13" s="19">
        <v>9</v>
      </c>
      <c r="G13" s="10">
        <f>B13-'2019.10.'!B13</f>
        <v>2</v>
      </c>
    </row>
    <row r="14" spans="1:7" ht="35.1" customHeight="1" x14ac:dyDescent="0.15">
      <c r="A14" s="7" t="s">
        <v>18</v>
      </c>
      <c r="B14" s="8">
        <v>1549</v>
      </c>
      <c r="C14" s="19">
        <v>859</v>
      </c>
      <c r="D14" s="19">
        <v>80</v>
      </c>
      <c r="E14" s="19">
        <v>602</v>
      </c>
      <c r="F14" s="19">
        <v>8</v>
      </c>
      <c r="G14" s="10">
        <f>B14-'2019.10.'!B14</f>
        <v>-4</v>
      </c>
    </row>
    <row r="15" spans="1:7" ht="35.1" customHeight="1" x14ac:dyDescent="0.15">
      <c r="A15" s="7" t="s">
        <v>19</v>
      </c>
      <c r="B15" s="8">
        <v>1503</v>
      </c>
      <c r="C15" s="19">
        <v>905</v>
      </c>
      <c r="D15" s="19">
        <v>43</v>
      </c>
      <c r="E15" s="19">
        <v>551</v>
      </c>
      <c r="F15" s="19">
        <v>4</v>
      </c>
      <c r="G15" s="10">
        <f>B15-'2019.10.'!B15</f>
        <v>-1</v>
      </c>
    </row>
    <row r="16" spans="1:7" ht="35.1" customHeight="1" x14ac:dyDescent="0.15">
      <c r="A16" s="7" t="s">
        <v>20</v>
      </c>
      <c r="B16" s="8">
        <v>2289</v>
      </c>
      <c r="C16" s="19">
        <v>1654</v>
      </c>
      <c r="D16" s="19">
        <v>141</v>
      </c>
      <c r="E16" s="19">
        <v>482</v>
      </c>
      <c r="F16" s="19">
        <v>12</v>
      </c>
      <c r="G16" s="10">
        <f>B16-'2019.10.'!B16</f>
        <v>-14</v>
      </c>
    </row>
    <row r="17" spans="1:7" ht="35.1" customHeight="1" x14ac:dyDescent="0.15">
      <c r="A17" s="7" t="s">
        <v>21</v>
      </c>
      <c r="B17" s="8">
        <v>4262</v>
      </c>
      <c r="C17" s="19">
        <v>3076</v>
      </c>
      <c r="D17" s="19">
        <v>299</v>
      </c>
      <c r="E17" s="19">
        <v>846</v>
      </c>
      <c r="F17" s="19">
        <v>41</v>
      </c>
      <c r="G17" s="10">
        <f>B17-'2019.10.'!B17</f>
        <v>23</v>
      </c>
    </row>
    <row r="18" spans="1:7" ht="35.1" customHeight="1" x14ac:dyDescent="0.15">
      <c r="A18" s="7" t="s">
        <v>22</v>
      </c>
      <c r="B18" s="8">
        <v>2819</v>
      </c>
      <c r="C18" s="19">
        <v>2120</v>
      </c>
      <c r="D18" s="19">
        <v>118</v>
      </c>
      <c r="E18" s="19">
        <v>574</v>
      </c>
      <c r="F18" s="19">
        <v>7</v>
      </c>
      <c r="G18" s="10">
        <f>B18-'2019.10.'!B18</f>
        <v>-6</v>
      </c>
    </row>
    <row r="19" spans="1:7" ht="35.1" customHeight="1" x14ac:dyDescent="0.15">
      <c r="A19" s="7" t="s">
        <v>23</v>
      </c>
      <c r="B19" s="8">
        <v>4070</v>
      </c>
      <c r="C19" s="19">
        <v>3154</v>
      </c>
      <c r="D19" s="19">
        <v>203</v>
      </c>
      <c r="E19" s="19">
        <v>690</v>
      </c>
      <c r="F19" s="19">
        <v>23</v>
      </c>
      <c r="G19" s="10">
        <f>B19-'2019.10.'!B19</f>
        <v>13</v>
      </c>
    </row>
    <row r="20" spans="1:7" ht="35.1" customHeight="1" x14ac:dyDescent="0.15">
      <c r="A20" s="7" t="s">
        <v>24</v>
      </c>
      <c r="B20" s="8">
        <v>9610</v>
      </c>
      <c r="C20" s="19">
        <v>7833</v>
      </c>
      <c r="D20" s="19">
        <v>432</v>
      </c>
      <c r="E20" s="19">
        <v>1319</v>
      </c>
      <c r="F20" s="19">
        <v>26</v>
      </c>
      <c r="G20" s="10">
        <f>B20-'2019.10.'!B20</f>
        <v>10</v>
      </c>
    </row>
    <row r="21" spans="1:7" ht="35.1" customHeight="1" x14ac:dyDescent="0.15">
      <c r="A21" s="11" t="s">
        <v>25</v>
      </c>
      <c r="B21" s="12">
        <v>7408</v>
      </c>
      <c r="C21" s="20">
        <v>6142</v>
      </c>
      <c r="D21" s="20">
        <v>223</v>
      </c>
      <c r="E21" s="20">
        <v>1017</v>
      </c>
      <c r="F21" s="20">
        <v>26</v>
      </c>
      <c r="G21" s="14">
        <f>B21-'2019.10.'!B21</f>
        <v>19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50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55466</v>
      </c>
      <c r="C4" s="6">
        <v>39614</v>
      </c>
      <c r="D4" s="6">
        <v>2367</v>
      </c>
      <c r="E4" s="6">
        <v>13263</v>
      </c>
      <c r="F4" s="6">
        <v>222</v>
      </c>
      <c r="G4" s="25">
        <f>SUM(G6:G21)</f>
        <v>34</v>
      </c>
    </row>
    <row r="5" spans="1:7" ht="36" customHeight="1" x14ac:dyDescent="0.15">
      <c r="A5" s="7" t="s">
        <v>8</v>
      </c>
      <c r="B5" s="8">
        <f>B4-'2019.11.'!B4</f>
        <v>34</v>
      </c>
      <c r="C5" s="8">
        <f>C4-'2019.11.'!C4</f>
        <v>69</v>
      </c>
      <c r="D5" s="8">
        <f>D4-'2019.11.'!D4</f>
        <v>-6</v>
      </c>
      <c r="E5" s="8">
        <f>E4-'2019.11.'!E4</f>
        <v>-28</v>
      </c>
      <c r="F5" s="8">
        <f>F4-'2019.11.'!F4</f>
        <v>-1</v>
      </c>
      <c r="G5" s="25"/>
    </row>
    <row r="6" spans="1:7" ht="35.1" customHeight="1" x14ac:dyDescent="0.15">
      <c r="A6" s="7" t="s">
        <v>10</v>
      </c>
      <c r="B6" s="8">
        <v>3894</v>
      </c>
      <c r="C6" s="19">
        <v>2637</v>
      </c>
      <c r="D6" s="19">
        <v>125</v>
      </c>
      <c r="E6" s="19">
        <v>1121</v>
      </c>
      <c r="F6" s="19">
        <v>11</v>
      </c>
      <c r="G6" s="10">
        <f>B6-'2019.11.'!B6</f>
        <v>1</v>
      </c>
    </row>
    <row r="7" spans="1:7" ht="35.1" customHeight="1" x14ac:dyDescent="0.15">
      <c r="A7" s="7" t="s">
        <v>11</v>
      </c>
      <c r="B7" s="8">
        <v>1710</v>
      </c>
      <c r="C7" s="19">
        <v>1028</v>
      </c>
      <c r="D7" s="19">
        <v>41</v>
      </c>
      <c r="E7" s="19">
        <v>634</v>
      </c>
      <c r="F7" s="19">
        <v>7</v>
      </c>
      <c r="G7" s="10">
        <f>B7-'2019.11.'!B7</f>
        <v>-16</v>
      </c>
    </row>
    <row r="8" spans="1:7" ht="35.1" customHeight="1" x14ac:dyDescent="0.15">
      <c r="A8" s="7" t="s">
        <v>12</v>
      </c>
      <c r="B8" s="8">
        <v>1660</v>
      </c>
      <c r="C8" s="19">
        <v>934</v>
      </c>
      <c r="D8" s="19">
        <v>61</v>
      </c>
      <c r="E8" s="19">
        <v>660</v>
      </c>
      <c r="F8" s="19">
        <v>5</v>
      </c>
      <c r="G8" s="10">
        <f>B8-'2019.11.'!B8</f>
        <v>-4</v>
      </c>
    </row>
    <row r="9" spans="1:7" ht="35.1" customHeight="1" x14ac:dyDescent="0.15">
      <c r="A9" s="7" t="s">
        <v>13</v>
      </c>
      <c r="B9" s="8">
        <v>3172</v>
      </c>
      <c r="C9" s="19">
        <v>1913</v>
      </c>
      <c r="D9" s="19">
        <v>132</v>
      </c>
      <c r="E9" s="19">
        <v>1114</v>
      </c>
      <c r="F9" s="19">
        <v>13</v>
      </c>
      <c r="G9" s="10">
        <f>B9-'2019.11.'!B9</f>
        <v>7</v>
      </c>
    </row>
    <row r="10" spans="1:7" ht="35.1" customHeight="1" x14ac:dyDescent="0.15">
      <c r="A10" s="7" t="s">
        <v>14</v>
      </c>
      <c r="B10" s="8">
        <v>2772</v>
      </c>
      <c r="C10" s="19">
        <v>1955</v>
      </c>
      <c r="D10" s="19">
        <v>120</v>
      </c>
      <c r="E10" s="19">
        <v>679</v>
      </c>
      <c r="F10" s="19">
        <v>18</v>
      </c>
      <c r="G10" s="10">
        <f>B10-'2019.11.'!B10</f>
        <v>0</v>
      </c>
    </row>
    <row r="11" spans="1:7" ht="35.1" customHeight="1" x14ac:dyDescent="0.15">
      <c r="A11" s="7" t="s">
        <v>15</v>
      </c>
      <c r="B11" s="8">
        <v>2796</v>
      </c>
      <c r="C11" s="19">
        <v>1855</v>
      </c>
      <c r="D11" s="19">
        <v>105</v>
      </c>
      <c r="E11" s="19">
        <v>826</v>
      </c>
      <c r="F11" s="19">
        <v>10</v>
      </c>
      <c r="G11" s="10">
        <f>B11-'2019.11.'!B11</f>
        <v>-16</v>
      </c>
    </row>
    <row r="12" spans="1:7" ht="35.1" customHeight="1" x14ac:dyDescent="0.15">
      <c r="A12" s="7" t="s">
        <v>16</v>
      </c>
      <c r="B12" s="8">
        <v>2653</v>
      </c>
      <c r="C12" s="19">
        <v>1575</v>
      </c>
      <c r="D12" s="19">
        <v>137</v>
      </c>
      <c r="E12" s="19">
        <v>939</v>
      </c>
      <c r="F12" s="19">
        <v>2</v>
      </c>
      <c r="G12" s="10">
        <f>B12-'2019.11.'!B12</f>
        <v>3</v>
      </c>
    </row>
    <row r="13" spans="1:7" ht="35.1" customHeight="1" x14ac:dyDescent="0.15">
      <c r="A13" s="7" t="s">
        <v>17</v>
      </c>
      <c r="B13" s="8">
        <v>3241</v>
      </c>
      <c r="C13" s="19">
        <v>1899</v>
      </c>
      <c r="D13" s="19">
        <v>105</v>
      </c>
      <c r="E13" s="19">
        <v>1227</v>
      </c>
      <c r="F13" s="19">
        <v>10</v>
      </c>
      <c r="G13" s="10">
        <f>B13-'2019.11.'!B13</f>
        <v>1</v>
      </c>
    </row>
    <row r="14" spans="1:7" ht="35.1" customHeight="1" x14ac:dyDescent="0.15">
      <c r="A14" s="7" t="s">
        <v>18</v>
      </c>
      <c r="B14" s="8">
        <v>1556</v>
      </c>
      <c r="C14" s="19">
        <v>862</v>
      </c>
      <c r="D14" s="19">
        <v>81</v>
      </c>
      <c r="E14" s="19">
        <v>605</v>
      </c>
      <c r="F14" s="19">
        <v>8</v>
      </c>
      <c r="G14" s="10">
        <f>B14-'2019.11.'!B14</f>
        <v>7</v>
      </c>
    </row>
    <row r="15" spans="1:7" ht="35.1" customHeight="1" x14ac:dyDescent="0.15">
      <c r="A15" s="7" t="s">
        <v>19</v>
      </c>
      <c r="B15" s="8">
        <v>1496</v>
      </c>
      <c r="C15" s="19">
        <v>903</v>
      </c>
      <c r="D15" s="19">
        <v>42</v>
      </c>
      <c r="E15" s="19">
        <v>547</v>
      </c>
      <c r="F15" s="19">
        <v>4</v>
      </c>
      <c r="G15" s="10">
        <f>B15-'2019.11.'!B15</f>
        <v>-7</v>
      </c>
    </row>
    <row r="16" spans="1:7" ht="35.1" customHeight="1" x14ac:dyDescent="0.15">
      <c r="A16" s="7" t="s">
        <v>20</v>
      </c>
      <c r="B16" s="8">
        <v>2303</v>
      </c>
      <c r="C16" s="19">
        <v>1670</v>
      </c>
      <c r="D16" s="19">
        <v>142</v>
      </c>
      <c r="E16" s="19">
        <v>479</v>
      </c>
      <c r="F16" s="19">
        <v>12</v>
      </c>
      <c r="G16" s="10">
        <f>B16-'2019.11.'!B16</f>
        <v>14</v>
      </c>
    </row>
    <row r="17" spans="1:7" ht="35.1" customHeight="1" x14ac:dyDescent="0.15">
      <c r="A17" s="7" t="s">
        <v>21</v>
      </c>
      <c r="B17" s="8">
        <v>4257</v>
      </c>
      <c r="C17" s="19">
        <v>3077</v>
      </c>
      <c r="D17" s="19">
        <v>299</v>
      </c>
      <c r="E17" s="19">
        <v>841</v>
      </c>
      <c r="F17" s="19">
        <v>40</v>
      </c>
      <c r="G17" s="10">
        <f>B17-'2019.11.'!B17</f>
        <v>-5</v>
      </c>
    </row>
    <row r="18" spans="1:7" ht="35.1" customHeight="1" x14ac:dyDescent="0.15">
      <c r="A18" s="7" t="s">
        <v>22</v>
      </c>
      <c r="B18" s="8">
        <v>2814</v>
      </c>
      <c r="C18" s="19">
        <v>2117</v>
      </c>
      <c r="D18" s="19">
        <v>121</v>
      </c>
      <c r="E18" s="19">
        <v>569</v>
      </c>
      <c r="F18" s="19">
        <v>7</v>
      </c>
      <c r="G18" s="10">
        <f>B18-'2019.11.'!B18</f>
        <v>-5</v>
      </c>
    </row>
    <row r="19" spans="1:7" ht="35.1" customHeight="1" x14ac:dyDescent="0.15">
      <c r="A19" s="7" t="s">
        <v>23</v>
      </c>
      <c r="B19" s="8">
        <v>4075</v>
      </c>
      <c r="C19" s="19">
        <v>3160</v>
      </c>
      <c r="D19" s="19">
        <v>203</v>
      </c>
      <c r="E19" s="19">
        <v>689</v>
      </c>
      <c r="F19" s="19">
        <v>23</v>
      </c>
      <c r="G19" s="10">
        <f>B19-'2019.11.'!B19</f>
        <v>5</v>
      </c>
    </row>
    <row r="20" spans="1:7" ht="35.1" customHeight="1" x14ac:dyDescent="0.15">
      <c r="A20" s="7" t="s">
        <v>24</v>
      </c>
      <c r="B20" s="8">
        <v>9619</v>
      </c>
      <c r="C20" s="19">
        <v>7852</v>
      </c>
      <c r="D20" s="19">
        <v>426</v>
      </c>
      <c r="E20" s="19">
        <v>1315</v>
      </c>
      <c r="F20" s="19">
        <v>26</v>
      </c>
      <c r="G20" s="10">
        <f>B20-'2019.11.'!B20</f>
        <v>9</v>
      </c>
    </row>
    <row r="21" spans="1:7" ht="35.1" customHeight="1" x14ac:dyDescent="0.15">
      <c r="A21" s="11" t="s">
        <v>25</v>
      </c>
      <c r="B21" s="12">
        <v>7448</v>
      </c>
      <c r="C21" s="20">
        <v>6177</v>
      </c>
      <c r="D21" s="20">
        <v>227</v>
      </c>
      <c r="E21" s="20">
        <v>1018</v>
      </c>
      <c r="F21" s="20">
        <v>26</v>
      </c>
      <c r="G21" s="14">
        <f>B21-'2019.11.'!B21</f>
        <v>40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G22"/>
  <sheetViews>
    <sheetView workbookViewId="0">
      <selection activeCell="A2" sqref="A2:G2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51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55542</v>
      </c>
      <c r="C4" s="6">
        <v>39672</v>
      </c>
      <c r="D4" s="6">
        <v>2352</v>
      </c>
      <c r="E4" s="6">
        <v>13291</v>
      </c>
      <c r="F4" s="6">
        <v>227</v>
      </c>
      <c r="G4" s="25">
        <f>SUM(G6:G21)</f>
        <v>76</v>
      </c>
    </row>
    <row r="5" spans="1:7" ht="36" customHeight="1" x14ac:dyDescent="0.15">
      <c r="A5" s="7" t="s">
        <v>8</v>
      </c>
      <c r="B5" s="8">
        <f>B4-'2019.12.'!B4</f>
        <v>76</v>
      </c>
      <c r="C5" s="8">
        <f>C4-'2019.12.'!C4</f>
        <v>58</v>
      </c>
      <c r="D5" s="8">
        <f>D4-'2019.12.'!D4</f>
        <v>-15</v>
      </c>
      <c r="E5" s="8">
        <f>E4-'2019.12.'!E4</f>
        <v>28</v>
      </c>
      <c r="F5" s="8">
        <f>F4-'2019.12.'!F4</f>
        <v>5</v>
      </c>
      <c r="G5" s="25"/>
    </row>
    <row r="6" spans="1:7" ht="35.1" customHeight="1" x14ac:dyDescent="0.15">
      <c r="A6" s="7" t="s">
        <v>10</v>
      </c>
      <c r="B6" s="8">
        <v>3890</v>
      </c>
      <c r="C6" s="19">
        <v>2622</v>
      </c>
      <c r="D6" s="19">
        <v>128</v>
      </c>
      <c r="E6" s="19">
        <v>1129</v>
      </c>
      <c r="F6" s="19">
        <v>11</v>
      </c>
      <c r="G6" s="10">
        <f>B6-'2019.12.'!B6</f>
        <v>-4</v>
      </c>
    </row>
    <row r="7" spans="1:7" ht="35.1" customHeight="1" x14ac:dyDescent="0.15">
      <c r="A7" s="7" t="s">
        <v>11</v>
      </c>
      <c r="B7" s="8">
        <v>1714</v>
      </c>
      <c r="C7" s="19">
        <v>1033</v>
      </c>
      <c r="D7" s="19">
        <v>41</v>
      </c>
      <c r="E7" s="19">
        <v>633</v>
      </c>
      <c r="F7" s="19">
        <v>7</v>
      </c>
      <c r="G7" s="10">
        <f>B7-'2019.12.'!B7</f>
        <v>4</v>
      </c>
    </row>
    <row r="8" spans="1:7" ht="35.1" customHeight="1" x14ac:dyDescent="0.15">
      <c r="A8" s="7" t="s">
        <v>12</v>
      </c>
      <c r="B8" s="8">
        <v>1666</v>
      </c>
      <c r="C8" s="19">
        <v>942</v>
      </c>
      <c r="D8" s="19">
        <v>61</v>
      </c>
      <c r="E8" s="19">
        <v>658</v>
      </c>
      <c r="F8" s="19">
        <v>5</v>
      </c>
      <c r="G8" s="10">
        <f>B8-'2019.12.'!B8</f>
        <v>6</v>
      </c>
    </row>
    <row r="9" spans="1:7" ht="35.1" customHeight="1" x14ac:dyDescent="0.15">
      <c r="A9" s="7" t="s">
        <v>13</v>
      </c>
      <c r="B9" s="8">
        <v>3161</v>
      </c>
      <c r="C9" s="19">
        <v>1907</v>
      </c>
      <c r="D9" s="19">
        <v>130</v>
      </c>
      <c r="E9" s="19">
        <v>1111</v>
      </c>
      <c r="F9" s="19">
        <v>13</v>
      </c>
      <c r="G9" s="10">
        <f>B9-'2019.12.'!B9</f>
        <v>-11</v>
      </c>
    </row>
    <row r="10" spans="1:7" ht="35.1" customHeight="1" x14ac:dyDescent="0.15">
      <c r="A10" s="7" t="s">
        <v>14</v>
      </c>
      <c r="B10" s="8">
        <v>2760</v>
      </c>
      <c r="C10" s="19">
        <v>1949</v>
      </c>
      <c r="D10" s="19">
        <v>118</v>
      </c>
      <c r="E10" s="19">
        <v>675</v>
      </c>
      <c r="F10" s="19">
        <v>18</v>
      </c>
      <c r="G10" s="10">
        <f>B10-'2019.12.'!B10</f>
        <v>-12</v>
      </c>
    </row>
    <row r="11" spans="1:7" ht="35.1" customHeight="1" x14ac:dyDescent="0.15">
      <c r="A11" s="7" t="s">
        <v>15</v>
      </c>
      <c r="B11" s="8">
        <v>2811</v>
      </c>
      <c r="C11" s="19">
        <v>1857</v>
      </c>
      <c r="D11" s="19">
        <v>104</v>
      </c>
      <c r="E11" s="19">
        <v>840</v>
      </c>
      <c r="F11" s="19">
        <v>10</v>
      </c>
      <c r="G11" s="10">
        <f>B11-'2019.12.'!B11</f>
        <v>15</v>
      </c>
    </row>
    <row r="12" spans="1:7" ht="35.1" customHeight="1" x14ac:dyDescent="0.15">
      <c r="A12" s="7" t="s">
        <v>16</v>
      </c>
      <c r="B12" s="8">
        <v>2664</v>
      </c>
      <c r="C12" s="19">
        <v>1582</v>
      </c>
      <c r="D12" s="19">
        <v>138</v>
      </c>
      <c r="E12" s="19">
        <v>942</v>
      </c>
      <c r="F12" s="19">
        <v>2</v>
      </c>
      <c r="G12" s="10">
        <f>B12-'2019.12.'!B12</f>
        <v>11</v>
      </c>
    </row>
    <row r="13" spans="1:7" ht="35.1" customHeight="1" x14ac:dyDescent="0.15">
      <c r="A13" s="7" t="s">
        <v>17</v>
      </c>
      <c r="B13" s="8">
        <v>3244</v>
      </c>
      <c r="C13" s="19">
        <v>1907</v>
      </c>
      <c r="D13" s="19">
        <v>103</v>
      </c>
      <c r="E13" s="19">
        <v>1223</v>
      </c>
      <c r="F13" s="19">
        <v>11</v>
      </c>
      <c r="G13" s="10">
        <f>B13-'2019.12.'!B13</f>
        <v>3</v>
      </c>
    </row>
    <row r="14" spans="1:7" ht="35.1" customHeight="1" x14ac:dyDescent="0.15">
      <c r="A14" s="7" t="s">
        <v>18</v>
      </c>
      <c r="B14" s="8">
        <v>1553</v>
      </c>
      <c r="C14" s="19">
        <v>855</v>
      </c>
      <c r="D14" s="19">
        <v>81</v>
      </c>
      <c r="E14" s="19">
        <v>609</v>
      </c>
      <c r="F14" s="19">
        <v>8</v>
      </c>
      <c r="G14" s="10">
        <f>B14-'2019.12.'!B14</f>
        <v>-3</v>
      </c>
    </row>
    <row r="15" spans="1:7" ht="35.1" customHeight="1" x14ac:dyDescent="0.15">
      <c r="A15" s="7" t="s">
        <v>19</v>
      </c>
      <c r="B15" s="8">
        <v>1506</v>
      </c>
      <c r="C15" s="19">
        <v>909</v>
      </c>
      <c r="D15" s="19">
        <v>43</v>
      </c>
      <c r="E15" s="19">
        <v>550</v>
      </c>
      <c r="F15" s="19">
        <v>4</v>
      </c>
      <c r="G15" s="10">
        <f>B15-'2019.12.'!B15</f>
        <v>10</v>
      </c>
    </row>
    <row r="16" spans="1:7" ht="35.1" customHeight="1" x14ac:dyDescent="0.15">
      <c r="A16" s="7" t="s">
        <v>20</v>
      </c>
      <c r="B16" s="8">
        <v>2276</v>
      </c>
      <c r="C16" s="19">
        <v>1643</v>
      </c>
      <c r="D16" s="19">
        <v>141</v>
      </c>
      <c r="E16" s="19">
        <v>480</v>
      </c>
      <c r="F16" s="19">
        <v>12</v>
      </c>
      <c r="G16" s="10">
        <f>B16-'2019.12.'!B16</f>
        <v>-27</v>
      </c>
    </row>
    <row r="17" spans="1:7" ht="35.1" customHeight="1" x14ac:dyDescent="0.15">
      <c r="A17" s="7" t="s">
        <v>21</v>
      </c>
      <c r="B17" s="8">
        <v>4258</v>
      </c>
      <c r="C17" s="19">
        <v>3082</v>
      </c>
      <c r="D17" s="19">
        <v>294</v>
      </c>
      <c r="E17" s="19">
        <v>842</v>
      </c>
      <c r="F17" s="19">
        <v>40</v>
      </c>
      <c r="G17" s="10">
        <f>B17-'2019.12.'!B17</f>
        <v>1</v>
      </c>
    </row>
    <row r="18" spans="1:7" ht="35.1" customHeight="1" x14ac:dyDescent="0.15">
      <c r="A18" s="7" t="s">
        <v>22</v>
      </c>
      <c r="B18" s="8">
        <v>2812</v>
      </c>
      <c r="C18" s="19">
        <v>2118</v>
      </c>
      <c r="D18" s="19">
        <v>119</v>
      </c>
      <c r="E18" s="19">
        <v>568</v>
      </c>
      <c r="F18" s="19">
        <v>7</v>
      </c>
      <c r="G18" s="10">
        <f>B18-'2019.12.'!B18</f>
        <v>-2</v>
      </c>
    </row>
    <row r="19" spans="1:7" ht="35.1" customHeight="1" x14ac:dyDescent="0.15">
      <c r="A19" s="7" t="s">
        <v>23</v>
      </c>
      <c r="B19" s="8">
        <v>4084</v>
      </c>
      <c r="C19" s="19">
        <v>3159</v>
      </c>
      <c r="D19" s="19">
        <v>200</v>
      </c>
      <c r="E19" s="19">
        <v>702</v>
      </c>
      <c r="F19" s="19">
        <v>23</v>
      </c>
      <c r="G19" s="10">
        <f>B19-'2019.12.'!B19</f>
        <v>9</v>
      </c>
    </row>
    <row r="20" spans="1:7" ht="35.1" customHeight="1" x14ac:dyDescent="0.15">
      <c r="A20" s="7" t="s">
        <v>24</v>
      </c>
      <c r="B20" s="8">
        <v>9600</v>
      </c>
      <c r="C20" s="19">
        <v>7839</v>
      </c>
      <c r="D20" s="19">
        <v>425</v>
      </c>
      <c r="E20" s="19">
        <v>1307</v>
      </c>
      <c r="F20" s="19">
        <v>29</v>
      </c>
      <c r="G20" s="10">
        <f>B20-'2019.12.'!B20</f>
        <v>-19</v>
      </c>
    </row>
    <row r="21" spans="1:7" ht="35.1" customHeight="1" x14ac:dyDescent="0.15">
      <c r="A21" s="11" t="s">
        <v>25</v>
      </c>
      <c r="B21" s="12">
        <v>7543</v>
      </c>
      <c r="C21" s="20">
        <v>6268</v>
      </c>
      <c r="D21" s="20">
        <v>226</v>
      </c>
      <c r="E21" s="20">
        <v>1022</v>
      </c>
      <c r="F21" s="20">
        <v>27</v>
      </c>
      <c r="G21" s="14">
        <f>B21-'2019.12.'!B21</f>
        <v>95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52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55657</v>
      </c>
      <c r="C4" s="6">
        <v>39763</v>
      </c>
      <c r="D4" s="6">
        <v>2354</v>
      </c>
      <c r="E4" s="6">
        <v>13312</v>
      </c>
      <c r="F4" s="6">
        <v>228</v>
      </c>
      <c r="G4" s="25">
        <f>SUM(G6:G21)</f>
        <v>115</v>
      </c>
    </row>
    <row r="5" spans="1:7" ht="36" customHeight="1" x14ac:dyDescent="0.15">
      <c r="A5" s="7" t="s">
        <v>8</v>
      </c>
      <c r="B5" s="8">
        <f>B4-'2020.01.'!B4</f>
        <v>115</v>
      </c>
      <c r="C5" s="8">
        <f>C4-'2020.01.'!C4</f>
        <v>91</v>
      </c>
      <c r="D5" s="8">
        <f>D4-'2020.01.'!D4</f>
        <v>2</v>
      </c>
      <c r="E5" s="8">
        <f>E4-'2020.01.'!E4</f>
        <v>21</v>
      </c>
      <c r="F5" s="8">
        <f>F4-'2020.01.'!F4</f>
        <v>1</v>
      </c>
      <c r="G5" s="25"/>
    </row>
    <row r="6" spans="1:7" ht="35.1" customHeight="1" x14ac:dyDescent="0.15">
      <c r="A6" s="7" t="s">
        <v>10</v>
      </c>
      <c r="B6" s="8">
        <v>3910</v>
      </c>
      <c r="C6" s="19">
        <v>2635</v>
      </c>
      <c r="D6" s="19">
        <v>129</v>
      </c>
      <c r="E6" s="19">
        <v>1134</v>
      </c>
      <c r="F6" s="19">
        <v>12</v>
      </c>
      <c r="G6" s="10">
        <f>B6-'2020.01.'!B6</f>
        <v>20</v>
      </c>
    </row>
    <row r="7" spans="1:7" ht="35.1" customHeight="1" x14ac:dyDescent="0.15">
      <c r="A7" s="7" t="s">
        <v>11</v>
      </c>
      <c r="B7" s="8">
        <v>1711</v>
      </c>
      <c r="C7" s="19">
        <v>1025</v>
      </c>
      <c r="D7" s="19">
        <v>43</v>
      </c>
      <c r="E7" s="19">
        <v>636</v>
      </c>
      <c r="F7" s="19">
        <v>7</v>
      </c>
      <c r="G7" s="10">
        <f>B7-'2020.01.'!B7</f>
        <v>-3</v>
      </c>
    </row>
    <row r="8" spans="1:7" ht="35.1" customHeight="1" x14ac:dyDescent="0.15">
      <c r="A8" s="7" t="s">
        <v>12</v>
      </c>
      <c r="B8" s="8">
        <v>1660</v>
      </c>
      <c r="C8" s="19">
        <v>934</v>
      </c>
      <c r="D8" s="19">
        <v>62</v>
      </c>
      <c r="E8" s="19">
        <v>659</v>
      </c>
      <c r="F8" s="19">
        <v>5</v>
      </c>
      <c r="G8" s="10">
        <f>B8-'2020.01.'!B8</f>
        <v>-6</v>
      </c>
    </row>
    <row r="9" spans="1:7" ht="35.1" customHeight="1" x14ac:dyDescent="0.15">
      <c r="A9" s="7" t="s">
        <v>13</v>
      </c>
      <c r="B9" s="8">
        <v>3158</v>
      </c>
      <c r="C9" s="19">
        <v>1906</v>
      </c>
      <c r="D9" s="19">
        <v>128</v>
      </c>
      <c r="E9" s="19">
        <v>1111</v>
      </c>
      <c r="F9" s="19">
        <v>13</v>
      </c>
      <c r="G9" s="10">
        <f>B9-'2020.01.'!B9</f>
        <v>-3</v>
      </c>
    </row>
    <row r="10" spans="1:7" ht="35.1" customHeight="1" x14ac:dyDescent="0.15">
      <c r="A10" s="7" t="s">
        <v>14</v>
      </c>
      <c r="B10" s="8">
        <v>2763</v>
      </c>
      <c r="C10" s="19">
        <v>1948</v>
      </c>
      <c r="D10" s="19">
        <v>119</v>
      </c>
      <c r="E10" s="19">
        <v>677</v>
      </c>
      <c r="F10" s="19">
        <v>19</v>
      </c>
      <c r="G10" s="10">
        <f>B10-'2020.01.'!B10</f>
        <v>3</v>
      </c>
    </row>
    <row r="11" spans="1:7" ht="35.1" customHeight="1" x14ac:dyDescent="0.15">
      <c r="A11" s="7" t="s">
        <v>15</v>
      </c>
      <c r="B11" s="8">
        <v>2809</v>
      </c>
      <c r="C11" s="19">
        <v>1857</v>
      </c>
      <c r="D11" s="19">
        <v>103</v>
      </c>
      <c r="E11" s="19">
        <v>839</v>
      </c>
      <c r="F11" s="19">
        <v>10</v>
      </c>
      <c r="G11" s="10">
        <f>B11-'2020.01.'!B11</f>
        <v>-2</v>
      </c>
    </row>
    <row r="12" spans="1:7" ht="35.1" customHeight="1" x14ac:dyDescent="0.15">
      <c r="A12" s="7" t="s">
        <v>16</v>
      </c>
      <c r="B12" s="8">
        <v>2663</v>
      </c>
      <c r="C12" s="19">
        <v>1581</v>
      </c>
      <c r="D12" s="19">
        <v>138</v>
      </c>
      <c r="E12" s="19">
        <v>942</v>
      </c>
      <c r="F12" s="19">
        <v>2</v>
      </c>
      <c r="G12" s="10">
        <f>B12-'2020.01.'!B12</f>
        <v>-1</v>
      </c>
    </row>
    <row r="13" spans="1:7" ht="35.1" customHeight="1" x14ac:dyDescent="0.15">
      <c r="A13" s="7" t="s">
        <v>17</v>
      </c>
      <c r="B13" s="8">
        <v>3248</v>
      </c>
      <c r="C13" s="19">
        <v>1896</v>
      </c>
      <c r="D13" s="19">
        <v>105</v>
      </c>
      <c r="E13" s="19">
        <v>1236</v>
      </c>
      <c r="F13" s="19">
        <v>11</v>
      </c>
      <c r="G13" s="10">
        <f>B13-'2020.01.'!B13</f>
        <v>4</v>
      </c>
    </row>
    <row r="14" spans="1:7" ht="35.1" customHeight="1" x14ac:dyDescent="0.15">
      <c r="A14" s="7" t="s">
        <v>18</v>
      </c>
      <c r="B14" s="8">
        <v>1564</v>
      </c>
      <c r="C14" s="19">
        <v>866</v>
      </c>
      <c r="D14" s="19">
        <v>80</v>
      </c>
      <c r="E14" s="19">
        <v>610</v>
      </c>
      <c r="F14" s="19">
        <v>8</v>
      </c>
      <c r="G14" s="10">
        <f>B14-'2020.01.'!B14</f>
        <v>11</v>
      </c>
    </row>
    <row r="15" spans="1:7" ht="35.1" customHeight="1" x14ac:dyDescent="0.15">
      <c r="A15" s="7" t="s">
        <v>19</v>
      </c>
      <c r="B15" s="8">
        <v>1506</v>
      </c>
      <c r="C15" s="19">
        <v>908</v>
      </c>
      <c r="D15" s="19">
        <v>43</v>
      </c>
      <c r="E15" s="19">
        <v>551</v>
      </c>
      <c r="F15" s="19">
        <v>4</v>
      </c>
      <c r="G15" s="10">
        <f>B15-'2020.01.'!B15</f>
        <v>0</v>
      </c>
    </row>
    <row r="16" spans="1:7" ht="35.1" customHeight="1" x14ac:dyDescent="0.15">
      <c r="A16" s="7" t="s">
        <v>20</v>
      </c>
      <c r="B16" s="8">
        <v>2286</v>
      </c>
      <c r="C16" s="19">
        <v>1652</v>
      </c>
      <c r="D16" s="19">
        <v>142</v>
      </c>
      <c r="E16" s="19">
        <v>480</v>
      </c>
      <c r="F16" s="19">
        <v>12</v>
      </c>
      <c r="G16" s="10">
        <f>B16-'2020.01.'!B16</f>
        <v>10</v>
      </c>
    </row>
    <row r="17" spans="1:7" ht="35.1" customHeight="1" x14ac:dyDescent="0.15">
      <c r="A17" s="7" t="s">
        <v>21</v>
      </c>
      <c r="B17" s="8">
        <v>4265</v>
      </c>
      <c r="C17" s="19">
        <v>3097</v>
      </c>
      <c r="D17" s="19">
        <v>296</v>
      </c>
      <c r="E17" s="19">
        <v>833</v>
      </c>
      <c r="F17" s="19">
        <v>39</v>
      </c>
      <c r="G17" s="10">
        <f>B17-'2020.01.'!B17</f>
        <v>7</v>
      </c>
    </row>
    <row r="18" spans="1:7" ht="35.1" customHeight="1" x14ac:dyDescent="0.15">
      <c r="A18" s="7" t="s">
        <v>22</v>
      </c>
      <c r="B18" s="8">
        <v>2816</v>
      </c>
      <c r="C18" s="19">
        <v>2116</v>
      </c>
      <c r="D18" s="19">
        <v>119</v>
      </c>
      <c r="E18" s="19">
        <v>572</v>
      </c>
      <c r="F18" s="19">
        <v>9</v>
      </c>
      <c r="G18" s="10">
        <f>B18-'2020.01.'!B18</f>
        <v>4</v>
      </c>
    </row>
    <row r="19" spans="1:7" ht="35.1" customHeight="1" x14ac:dyDescent="0.15">
      <c r="A19" s="7" t="s">
        <v>23</v>
      </c>
      <c r="B19" s="8">
        <v>4078</v>
      </c>
      <c r="C19" s="19">
        <v>3162</v>
      </c>
      <c r="D19" s="19">
        <v>202</v>
      </c>
      <c r="E19" s="19">
        <v>692</v>
      </c>
      <c r="F19" s="19">
        <v>22</v>
      </c>
      <c r="G19" s="10">
        <f>B19-'2020.01.'!B19</f>
        <v>-6</v>
      </c>
    </row>
    <row r="20" spans="1:7" ht="35.1" customHeight="1" x14ac:dyDescent="0.15">
      <c r="A20" s="7" t="s">
        <v>24</v>
      </c>
      <c r="B20" s="8">
        <v>9613</v>
      </c>
      <c r="C20" s="19">
        <v>7845</v>
      </c>
      <c r="D20" s="19">
        <v>419</v>
      </c>
      <c r="E20" s="19">
        <v>1320</v>
      </c>
      <c r="F20" s="19">
        <v>29</v>
      </c>
      <c r="G20" s="10">
        <f>B20-'2020.01.'!B20</f>
        <v>13</v>
      </c>
    </row>
    <row r="21" spans="1:7" ht="35.1" customHeight="1" x14ac:dyDescent="0.15">
      <c r="A21" s="11" t="s">
        <v>25</v>
      </c>
      <c r="B21" s="12">
        <v>7607</v>
      </c>
      <c r="C21" s="20">
        <v>6335</v>
      </c>
      <c r="D21" s="20">
        <v>226</v>
      </c>
      <c r="E21" s="20">
        <v>1020</v>
      </c>
      <c r="F21" s="20">
        <v>26</v>
      </c>
      <c r="G21" s="14">
        <f>B21-'2020.01.'!B21</f>
        <v>64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53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55661</v>
      </c>
      <c r="C4" s="6">
        <v>39807</v>
      </c>
      <c r="D4" s="6">
        <v>2356</v>
      </c>
      <c r="E4" s="6">
        <v>13269</v>
      </c>
      <c r="F4" s="6">
        <v>229</v>
      </c>
      <c r="G4" s="25">
        <f>SUM(G6:G21)</f>
        <v>4</v>
      </c>
    </row>
    <row r="5" spans="1:7" ht="36" customHeight="1" x14ac:dyDescent="0.15">
      <c r="A5" s="7" t="s">
        <v>8</v>
      </c>
      <c r="B5" s="8">
        <f>B4-'2020.02.'!B4</f>
        <v>4</v>
      </c>
      <c r="C5" s="8">
        <f>C4-'2020.02.'!C4</f>
        <v>44</v>
      </c>
      <c r="D5" s="8">
        <f>D4-'2020.02.'!D4</f>
        <v>2</v>
      </c>
      <c r="E5" s="8">
        <f>E4-'2020.02.'!E4</f>
        <v>-43</v>
      </c>
      <c r="F5" s="8">
        <f>F4-'2020.02.'!F4</f>
        <v>1</v>
      </c>
      <c r="G5" s="25"/>
    </row>
    <row r="6" spans="1:7" ht="35.1" customHeight="1" x14ac:dyDescent="0.15">
      <c r="A6" s="7" t="s">
        <v>10</v>
      </c>
      <c r="B6" s="8">
        <v>3879</v>
      </c>
      <c r="C6" s="19">
        <v>2613</v>
      </c>
      <c r="D6" s="19">
        <v>127</v>
      </c>
      <c r="E6" s="19">
        <v>1127</v>
      </c>
      <c r="F6" s="19">
        <v>12</v>
      </c>
      <c r="G6" s="10">
        <f>B6-'2020.02.'!B6</f>
        <v>-31</v>
      </c>
    </row>
    <row r="7" spans="1:7" ht="35.1" customHeight="1" x14ac:dyDescent="0.15">
      <c r="A7" s="7" t="s">
        <v>11</v>
      </c>
      <c r="B7" s="8">
        <v>1708</v>
      </c>
      <c r="C7" s="19">
        <v>1026</v>
      </c>
      <c r="D7" s="19">
        <v>43</v>
      </c>
      <c r="E7" s="19">
        <v>633</v>
      </c>
      <c r="F7" s="19">
        <v>6</v>
      </c>
      <c r="G7" s="10">
        <f>B7-'2020.02.'!B7</f>
        <v>-3</v>
      </c>
    </row>
    <row r="8" spans="1:7" ht="35.1" customHeight="1" x14ac:dyDescent="0.15">
      <c r="A8" s="7" t="s">
        <v>12</v>
      </c>
      <c r="B8" s="8">
        <v>1670</v>
      </c>
      <c r="C8" s="19">
        <v>938</v>
      </c>
      <c r="D8" s="19">
        <v>63</v>
      </c>
      <c r="E8" s="19">
        <v>663</v>
      </c>
      <c r="F8" s="19">
        <v>6</v>
      </c>
      <c r="G8" s="10">
        <f>B8-'2020.02.'!B8</f>
        <v>10</v>
      </c>
    </row>
    <row r="9" spans="1:7" ht="35.1" customHeight="1" x14ac:dyDescent="0.15">
      <c r="A9" s="7" t="s">
        <v>13</v>
      </c>
      <c r="B9" s="8">
        <v>3163</v>
      </c>
      <c r="C9" s="19">
        <v>1924</v>
      </c>
      <c r="D9" s="19">
        <v>126</v>
      </c>
      <c r="E9" s="19">
        <v>1102</v>
      </c>
      <c r="F9" s="19">
        <v>11</v>
      </c>
      <c r="G9" s="10">
        <f>B9-'2020.02.'!B9</f>
        <v>5</v>
      </c>
    </row>
    <row r="10" spans="1:7" ht="35.1" customHeight="1" x14ac:dyDescent="0.15">
      <c r="A10" s="7" t="s">
        <v>14</v>
      </c>
      <c r="B10" s="8">
        <v>2753</v>
      </c>
      <c r="C10" s="19">
        <v>1951</v>
      </c>
      <c r="D10" s="19">
        <v>118</v>
      </c>
      <c r="E10" s="19">
        <v>664</v>
      </c>
      <c r="F10" s="19">
        <v>20</v>
      </c>
      <c r="G10" s="10">
        <f>B10-'2020.02.'!B10</f>
        <v>-10</v>
      </c>
    </row>
    <row r="11" spans="1:7" ht="35.1" customHeight="1" x14ac:dyDescent="0.15">
      <c r="A11" s="7" t="s">
        <v>15</v>
      </c>
      <c r="B11" s="8">
        <v>2795</v>
      </c>
      <c r="C11" s="19">
        <v>1847</v>
      </c>
      <c r="D11" s="19">
        <v>105</v>
      </c>
      <c r="E11" s="19">
        <v>833</v>
      </c>
      <c r="F11" s="19">
        <v>10</v>
      </c>
      <c r="G11" s="10">
        <f>B11-'2020.02.'!B11</f>
        <v>-14</v>
      </c>
    </row>
    <row r="12" spans="1:7" ht="35.1" customHeight="1" x14ac:dyDescent="0.15">
      <c r="A12" s="7" t="s">
        <v>16</v>
      </c>
      <c r="B12" s="8">
        <v>2662</v>
      </c>
      <c r="C12" s="19">
        <v>1582</v>
      </c>
      <c r="D12" s="19">
        <v>139</v>
      </c>
      <c r="E12" s="19">
        <v>939</v>
      </c>
      <c r="F12" s="19">
        <v>2</v>
      </c>
      <c r="G12" s="10">
        <f>B12-'2020.02.'!B12</f>
        <v>-1</v>
      </c>
    </row>
    <row r="13" spans="1:7" ht="35.1" customHeight="1" x14ac:dyDescent="0.15">
      <c r="A13" s="7" t="s">
        <v>17</v>
      </c>
      <c r="B13" s="8">
        <v>3240</v>
      </c>
      <c r="C13" s="19">
        <v>1890</v>
      </c>
      <c r="D13" s="19">
        <v>105</v>
      </c>
      <c r="E13" s="19">
        <v>1234</v>
      </c>
      <c r="F13" s="19">
        <v>11</v>
      </c>
      <c r="G13" s="10">
        <f>B13-'2020.02.'!B13</f>
        <v>-8</v>
      </c>
    </row>
    <row r="14" spans="1:7" ht="35.1" customHeight="1" x14ac:dyDescent="0.15">
      <c r="A14" s="7" t="s">
        <v>18</v>
      </c>
      <c r="B14" s="8">
        <v>1570</v>
      </c>
      <c r="C14" s="19">
        <v>868</v>
      </c>
      <c r="D14" s="19">
        <v>81</v>
      </c>
      <c r="E14" s="19">
        <v>613</v>
      </c>
      <c r="F14" s="19">
        <v>8</v>
      </c>
      <c r="G14" s="10">
        <f>B14-'2020.02.'!B14</f>
        <v>6</v>
      </c>
    </row>
    <row r="15" spans="1:7" ht="35.1" customHeight="1" x14ac:dyDescent="0.15">
      <c r="A15" s="7" t="s">
        <v>19</v>
      </c>
      <c r="B15" s="8">
        <v>1507</v>
      </c>
      <c r="C15" s="19">
        <v>909</v>
      </c>
      <c r="D15" s="19">
        <v>46</v>
      </c>
      <c r="E15" s="19">
        <v>548</v>
      </c>
      <c r="F15" s="19">
        <v>4</v>
      </c>
      <c r="G15" s="10">
        <f>B15-'2020.02.'!B15</f>
        <v>1</v>
      </c>
    </row>
    <row r="16" spans="1:7" ht="35.1" customHeight="1" x14ac:dyDescent="0.15">
      <c r="A16" s="7" t="s">
        <v>20</v>
      </c>
      <c r="B16" s="8">
        <v>2285</v>
      </c>
      <c r="C16" s="19">
        <v>1655</v>
      </c>
      <c r="D16" s="19">
        <v>142</v>
      </c>
      <c r="E16" s="19">
        <v>476</v>
      </c>
      <c r="F16" s="19">
        <v>12</v>
      </c>
      <c r="G16" s="10">
        <f>B16-'2020.02.'!B16</f>
        <v>-1</v>
      </c>
    </row>
    <row r="17" spans="1:7" ht="35.1" customHeight="1" x14ac:dyDescent="0.15">
      <c r="A17" s="7" t="s">
        <v>21</v>
      </c>
      <c r="B17" s="8">
        <v>4253</v>
      </c>
      <c r="C17" s="19">
        <v>3094</v>
      </c>
      <c r="D17" s="19">
        <v>292</v>
      </c>
      <c r="E17" s="19">
        <v>828</v>
      </c>
      <c r="F17" s="19">
        <v>39</v>
      </c>
      <c r="G17" s="10">
        <f>B17-'2020.02.'!B17</f>
        <v>-12</v>
      </c>
    </row>
    <row r="18" spans="1:7" ht="35.1" customHeight="1" x14ac:dyDescent="0.15">
      <c r="A18" s="7" t="s">
        <v>22</v>
      </c>
      <c r="B18" s="8">
        <v>2825</v>
      </c>
      <c r="C18" s="19">
        <v>2127</v>
      </c>
      <c r="D18" s="19">
        <v>122</v>
      </c>
      <c r="E18" s="19">
        <v>567</v>
      </c>
      <c r="F18" s="19">
        <v>9</v>
      </c>
      <c r="G18" s="10">
        <f>B18-'2020.02.'!B18</f>
        <v>9</v>
      </c>
    </row>
    <row r="19" spans="1:7" ht="35.1" customHeight="1" x14ac:dyDescent="0.15">
      <c r="A19" s="7" t="s">
        <v>23</v>
      </c>
      <c r="B19" s="8">
        <v>4107</v>
      </c>
      <c r="C19" s="19">
        <v>3184</v>
      </c>
      <c r="D19" s="19">
        <v>203</v>
      </c>
      <c r="E19" s="19">
        <v>698</v>
      </c>
      <c r="F19" s="19">
        <v>22</v>
      </c>
      <c r="G19" s="10">
        <f>B19-'2020.02.'!B19</f>
        <v>29</v>
      </c>
    </row>
    <row r="20" spans="1:7" ht="35.1" customHeight="1" x14ac:dyDescent="0.15">
      <c r="A20" s="7" t="s">
        <v>24</v>
      </c>
      <c r="B20" s="8">
        <v>9647</v>
      </c>
      <c r="C20" s="19">
        <v>7868</v>
      </c>
      <c r="D20" s="19">
        <v>416</v>
      </c>
      <c r="E20" s="19">
        <v>1332</v>
      </c>
      <c r="F20" s="19">
        <v>31</v>
      </c>
      <c r="G20" s="10">
        <f>B20-'2020.02.'!B20</f>
        <v>34</v>
      </c>
    </row>
    <row r="21" spans="1:7" ht="35.1" customHeight="1" x14ac:dyDescent="0.15">
      <c r="A21" s="11" t="s">
        <v>25</v>
      </c>
      <c r="B21" s="12">
        <v>7597</v>
      </c>
      <c r="C21" s="20">
        <v>6331</v>
      </c>
      <c r="D21" s="20">
        <v>228</v>
      </c>
      <c r="E21" s="20">
        <v>1012</v>
      </c>
      <c r="F21" s="20">
        <v>26</v>
      </c>
      <c r="G21" s="14">
        <f>B21-'2020.02.'!B21</f>
        <v>-10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54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55783</v>
      </c>
      <c r="C4" s="6">
        <v>39938</v>
      </c>
      <c r="D4" s="6">
        <v>2345</v>
      </c>
      <c r="E4" s="6">
        <v>13268</v>
      </c>
      <c r="F4" s="6">
        <v>232</v>
      </c>
      <c r="G4" s="25">
        <f>SUM(G6:G21)</f>
        <v>122</v>
      </c>
    </row>
    <row r="5" spans="1:7" ht="36" customHeight="1" x14ac:dyDescent="0.15">
      <c r="A5" s="7" t="s">
        <v>8</v>
      </c>
      <c r="B5" s="8">
        <f>B4-'2020.03.'!B4</f>
        <v>122</v>
      </c>
      <c r="C5" s="8">
        <f>C4-'2020.03.'!C4</f>
        <v>131</v>
      </c>
      <c r="D5" s="8">
        <f>D4-'2020.03.'!D4</f>
        <v>-11</v>
      </c>
      <c r="E5" s="8">
        <f>E4-'2020.03.'!E4</f>
        <v>-1</v>
      </c>
      <c r="F5" s="8">
        <f>F4-'2020.03.'!F4</f>
        <v>3</v>
      </c>
      <c r="G5" s="25"/>
    </row>
    <row r="6" spans="1:7" ht="35.1" customHeight="1" x14ac:dyDescent="0.15">
      <c r="A6" s="7" t="s">
        <v>10</v>
      </c>
      <c r="B6" s="8">
        <v>3882</v>
      </c>
      <c r="C6" s="19">
        <v>2610</v>
      </c>
      <c r="D6" s="19">
        <v>126</v>
      </c>
      <c r="E6" s="19">
        <v>1135</v>
      </c>
      <c r="F6" s="19">
        <v>11</v>
      </c>
      <c r="G6" s="10">
        <f>B6-'2020.03.'!B6</f>
        <v>3</v>
      </c>
    </row>
    <row r="7" spans="1:7" ht="35.1" customHeight="1" x14ac:dyDescent="0.15">
      <c r="A7" s="7" t="s">
        <v>11</v>
      </c>
      <c r="B7" s="8">
        <v>1710</v>
      </c>
      <c r="C7" s="19">
        <v>1029</v>
      </c>
      <c r="D7" s="19">
        <v>43</v>
      </c>
      <c r="E7" s="19">
        <v>632</v>
      </c>
      <c r="F7" s="19">
        <v>6</v>
      </c>
      <c r="G7" s="10">
        <f>B7-'2020.03.'!B7</f>
        <v>2</v>
      </c>
    </row>
    <row r="8" spans="1:7" ht="35.1" customHeight="1" x14ac:dyDescent="0.15">
      <c r="A8" s="7" t="s">
        <v>12</v>
      </c>
      <c r="B8" s="8">
        <v>1650</v>
      </c>
      <c r="C8" s="19">
        <v>931</v>
      </c>
      <c r="D8" s="19">
        <v>60</v>
      </c>
      <c r="E8" s="19">
        <v>653</v>
      </c>
      <c r="F8" s="19">
        <v>6</v>
      </c>
      <c r="G8" s="10">
        <f>B8-'2020.03.'!B8</f>
        <v>-20</v>
      </c>
    </row>
    <row r="9" spans="1:7" ht="35.1" customHeight="1" x14ac:dyDescent="0.15">
      <c r="A9" s="7" t="s">
        <v>13</v>
      </c>
      <c r="B9" s="8">
        <v>3164</v>
      </c>
      <c r="C9" s="19">
        <v>1921</v>
      </c>
      <c r="D9" s="19">
        <v>127</v>
      </c>
      <c r="E9" s="19">
        <v>1105</v>
      </c>
      <c r="F9" s="19">
        <v>11</v>
      </c>
      <c r="G9" s="10">
        <f>B9-'2020.03.'!B9</f>
        <v>1</v>
      </c>
    </row>
    <row r="10" spans="1:7" ht="35.1" customHeight="1" x14ac:dyDescent="0.15">
      <c r="A10" s="7" t="s">
        <v>14</v>
      </c>
      <c r="B10" s="8">
        <v>2753</v>
      </c>
      <c r="C10" s="19">
        <v>1950</v>
      </c>
      <c r="D10" s="19">
        <v>117</v>
      </c>
      <c r="E10" s="19">
        <v>665</v>
      </c>
      <c r="F10" s="19">
        <v>21</v>
      </c>
      <c r="G10" s="10">
        <f>B10-'2020.03.'!B10</f>
        <v>0</v>
      </c>
    </row>
    <row r="11" spans="1:7" ht="35.1" customHeight="1" x14ac:dyDescent="0.15">
      <c r="A11" s="7" t="s">
        <v>15</v>
      </c>
      <c r="B11" s="8">
        <v>2825</v>
      </c>
      <c r="C11" s="19">
        <v>1869</v>
      </c>
      <c r="D11" s="19">
        <v>106</v>
      </c>
      <c r="E11" s="19">
        <v>840</v>
      </c>
      <c r="F11" s="19">
        <v>10</v>
      </c>
      <c r="G11" s="10">
        <f>B11-'2020.03.'!B11</f>
        <v>30</v>
      </c>
    </row>
    <row r="12" spans="1:7" ht="35.1" customHeight="1" x14ac:dyDescent="0.15">
      <c r="A12" s="7" t="s">
        <v>16</v>
      </c>
      <c r="B12" s="8">
        <v>2663</v>
      </c>
      <c r="C12" s="19">
        <v>1588</v>
      </c>
      <c r="D12" s="19">
        <v>138</v>
      </c>
      <c r="E12" s="19">
        <v>935</v>
      </c>
      <c r="F12" s="19">
        <v>2</v>
      </c>
      <c r="G12" s="10">
        <f>B12-'2020.03.'!B12</f>
        <v>1</v>
      </c>
    </row>
    <row r="13" spans="1:7" ht="35.1" customHeight="1" x14ac:dyDescent="0.15">
      <c r="A13" s="7" t="s">
        <v>17</v>
      </c>
      <c r="B13" s="8">
        <v>3236</v>
      </c>
      <c r="C13" s="19">
        <v>1883</v>
      </c>
      <c r="D13" s="19">
        <v>106</v>
      </c>
      <c r="E13" s="19">
        <v>1236</v>
      </c>
      <c r="F13" s="19">
        <v>11</v>
      </c>
      <c r="G13" s="10">
        <f>B13-'2020.03.'!B13</f>
        <v>-4</v>
      </c>
    </row>
    <row r="14" spans="1:7" ht="35.1" customHeight="1" x14ac:dyDescent="0.15">
      <c r="A14" s="7" t="s">
        <v>18</v>
      </c>
      <c r="B14" s="8">
        <v>1562</v>
      </c>
      <c r="C14" s="19">
        <v>868</v>
      </c>
      <c r="D14" s="19">
        <v>81</v>
      </c>
      <c r="E14" s="19">
        <v>605</v>
      </c>
      <c r="F14" s="19">
        <v>8</v>
      </c>
      <c r="G14" s="10">
        <f>B14-'2020.03.'!B14</f>
        <v>-8</v>
      </c>
    </row>
    <row r="15" spans="1:7" ht="35.1" customHeight="1" x14ac:dyDescent="0.15">
      <c r="A15" s="7" t="s">
        <v>19</v>
      </c>
      <c r="B15" s="8">
        <v>1515</v>
      </c>
      <c r="C15" s="19">
        <v>917</v>
      </c>
      <c r="D15" s="19">
        <v>46</v>
      </c>
      <c r="E15" s="19">
        <v>548</v>
      </c>
      <c r="F15" s="19">
        <v>4</v>
      </c>
      <c r="G15" s="10">
        <f>B15-'2020.03.'!B15</f>
        <v>8</v>
      </c>
    </row>
    <row r="16" spans="1:7" ht="35.1" customHeight="1" x14ac:dyDescent="0.15">
      <c r="A16" s="7" t="s">
        <v>20</v>
      </c>
      <c r="B16" s="8">
        <v>2288</v>
      </c>
      <c r="C16" s="19">
        <v>1656</v>
      </c>
      <c r="D16" s="19">
        <v>143</v>
      </c>
      <c r="E16" s="19">
        <v>477</v>
      </c>
      <c r="F16" s="19">
        <v>12</v>
      </c>
      <c r="G16" s="10">
        <f>B16-'2020.03.'!B16</f>
        <v>3</v>
      </c>
    </row>
    <row r="17" spans="1:7" ht="35.1" customHeight="1" x14ac:dyDescent="0.15">
      <c r="A17" s="7" t="s">
        <v>21</v>
      </c>
      <c r="B17" s="8">
        <v>4287</v>
      </c>
      <c r="C17" s="19">
        <v>3130</v>
      </c>
      <c r="D17" s="19">
        <v>292</v>
      </c>
      <c r="E17" s="19">
        <v>826</v>
      </c>
      <c r="F17" s="19">
        <v>39</v>
      </c>
      <c r="G17" s="10">
        <f>B17-'2020.03.'!B17</f>
        <v>34</v>
      </c>
    </row>
    <row r="18" spans="1:7" ht="35.1" customHeight="1" x14ac:dyDescent="0.15">
      <c r="A18" s="7" t="s">
        <v>22</v>
      </c>
      <c r="B18" s="8">
        <v>2831</v>
      </c>
      <c r="C18" s="19">
        <v>2126</v>
      </c>
      <c r="D18" s="19">
        <v>120</v>
      </c>
      <c r="E18" s="19">
        <v>575</v>
      </c>
      <c r="F18" s="19">
        <v>10</v>
      </c>
      <c r="G18" s="10">
        <f>B18-'2020.03.'!B18</f>
        <v>6</v>
      </c>
    </row>
    <row r="19" spans="1:7" ht="35.1" customHeight="1" x14ac:dyDescent="0.15">
      <c r="A19" s="7" t="s">
        <v>23</v>
      </c>
      <c r="B19" s="8">
        <v>4087</v>
      </c>
      <c r="C19" s="19">
        <v>3171</v>
      </c>
      <c r="D19" s="19">
        <v>201</v>
      </c>
      <c r="E19" s="19">
        <v>694</v>
      </c>
      <c r="F19" s="19">
        <v>21</v>
      </c>
      <c r="G19" s="10">
        <f>B19-'2020.03.'!B19</f>
        <v>-20</v>
      </c>
    </row>
    <row r="20" spans="1:7" ht="35.1" customHeight="1" x14ac:dyDescent="0.15">
      <c r="A20" s="7" t="s">
        <v>24</v>
      </c>
      <c r="B20" s="8">
        <v>9681</v>
      </c>
      <c r="C20" s="19">
        <v>7918</v>
      </c>
      <c r="D20" s="19">
        <v>408</v>
      </c>
      <c r="E20" s="19">
        <v>1323</v>
      </c>
      <c r="F20" s="19">
        <v>32</v>
      </c>
      <c r="G20" s="10">
        <f>B20-'2020.03.'!B20</f>
        <v>34</v>
      </c>
    </row>
    <row r="21" spans="1:7" ht="35.1" customHeight="1" x14ac:dyDescent="0.15">
      <c r="A21" s="11" t="s">
        <v>25</v>
      </c>
      <c r="B21" s="12">
        <v>7649</v>
      </c>
      <c r="C21" s="20">
        <v>6371</v>
      </c>
      <c r="D21" s="20">
        <v>231</v>
      </c>
      <c r="E21" s="20">
        <v>1019</v>
      </c>
      <c r="F21" s="20">
        <v>28</v>
      </c>
      <c r="G21" s="14">
        <f>B21-'2020.03.'!B21</f>
        <v>52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22"/>
  <sheetViews>
    <sheetView workbookViewId="0">
      <selection activeCell="E5" sqref="E5"/>
    </sheetView>
  </sheetViews>
  <sheetFormatPr defaultRowHeight="13.5" x14ac:dyDescent="0.1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28</v>
      </c>
      <c r="B2" s="24"/>
      <c r="C2" s="24"/>
      <c r="D2" s="24"/>
      <c r="E2" s="24"/>
      <c r="F2" s="24"/>
      <c r="G2" s="24"/>
    </row>
    <row r="3" spans="1:7" ht="38.25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25.5" customHeight="1" x14ac:dyDescent="0.15">
      <c r="A4" s="4" t="s">
        <v>9</v>
      </c>
      <c r="B4" s="5">
        <f>SUBTOTAL(9,B6:B21)</f>
        <v>53583</v>
      </c>
      <c r="C4" s="5">
        <f>SUBTOTAL(9,C6:C21)</f>
        <v>38015</v>
      </c>
      <c r="D4" s="5">
        <f>SUBTOTAL(9,D6:D21)</f>
        <v>2448</v>
      </c>
      <c r="E4" s="5">
        <f>SUBTOTAL(9,E6:E21)</f>
        <v>12926</v>
      </c>
      <c r="F4" s="5">
        <f>SUBTOTAL(9,F6:F21)</f>
        <v>194</v>
      </c>
      <c r="G4" s="26">
        <f>SUM(G6:G21)</f>
        <v>66</v>
      </c>
    </row>
    <row r="5" spans="1:7" ht="36" customHeight="1" x14ac:dyDescent="0.15">
      <c r="A5" s="7" t="s">
        <v>8</v>
      </c>
      <c r="B5" s="15">
        <f>B4-'2018.1.'!B4</f>
        <v>66</v>
      </c>
      <c r="C5" s="15">
        <f>C4-'2018.1.'!C4</f>
        <v>80</v>
      </c>
      <c r="D5" s="15">
        <f>D4-'2018.1.'!D4</f>
        <v>-13</v>
      </c>
      <c r="E5" s="15">
        <f>E4-'2018.1.'!E4</f>
        <v>-2</v>
      </c>
      <c r="F5" s="15">
        <f>F4-'2018.1.'!F4</f>
        <v>1</v>
      </c>
      <c r="G5" s="26"/>
    </row>
    <row r="6" spans="1:7" ht="36" customHeight="1" x14ac:dyDescent="0.15">
      <c r="A6" s="7" t="s">
        <v>10</v>
      </c>
      <c r="B6" s="8">
        <f>C6+D6+E6+F6</f>
        <v>3833</v>
      </c>
      <c r="C6" s="9">
        <v>2576</v>
      </c>
      <c r="D6" s="9">
        <v>149</v>
      </c>
      <c r="E6" s="9">
        <v>1097</v>
      </c>
      <c r="F6" s="9">
        <v>11</v>
      </c>
      <c r="G6" s="16">
        <f>B6-'2018.1.'!B6</f>
        <v>1</v>
      </c>
    </row>
    <row r="7" spans="1:7" ht="36" customHeight="1" x14ac:dyDescent="0.15">
      <c r="A7" s="7" t="s">
        <v>11</v>
      </c>
      <c r="B7" s="8">
        <f t="shared" ref="B7:B21" si="0">C7+D7+E7+F7</f>
        <v>1737</v>
      </c>
      <c r="C7" s="9">
        <v>1051</v>
      </c>
      <c r="D7" s="9">
        <v>48</v>
      </c>
      <c r="E7" s="9">
        <v>631</v>
      </c>
      <c r="F7" s="9">
        <v>7</v>
      </c>
      <c r="G7" s="16">
        <f>B7-'2018.1.'!B7</f>
        <v>19</v>
      </c>
    </row>
    <row r="8" spans="1:7" ht="36" customHeight="1" x14ac:dyDescent="0.15">
      <c r="A8" s="7" t="s">
        <v>12</v>
      </c>
      <c r="B8" s="8">
        <f t="shared" si="0"/>
        <v>1593</v>
      </c>
      <c r="C8" s="9">
        <v>902</v>
      </c>
      <c r="D8" s="9">
        <v>73</v>
      </c>
      <c r="E8" s="9">
        <v>616</v>
      </c>
      <c r="F8" s="9">
        <v>2</v>
      </c>
      <c r="G8" s="16">
        <f>B8-'2018.1.'!B8</f>
        <v>2</v>
      </c>
    </row>
    <row r="9" spans="1:7" ht="36" customHeight="1" x14ac:dyDescent="0.15">
      <c r="A9" s="7" t="s">
        <v>13</v>
      </c>
      <c r="B9" s="8">
        <f t="shared" si="0"/>
        <v>3193</v>
      </c>
      <c r="C9" s="9">
        <v>1889</v>
      </c>
      <c r="D9" s="9">
        <v>143</v>
      </c>
      <c r="E9" s="9">
        <v>1145</v>
      </c>
      <c r="F9" s="9">
        <v>16</v>
      </c>
      <c r="G9" s="16">
        <f>B9-'2018.1.'!B9</f>
        <v>1</v>
      </c>
    </row>
    <row r="10" spans="1:7" ht="36" customHeight="1" x14ac:dyDescent="0.15">
      <c r="A10" s="7" t="s">
        <v>14</v>
      </c>
      <c r="B10" s="8">
        <f t="shared" si="0"/>
        <v>2722</v>
      </c>
      <c r="C10" s="9">
        <v>1937</v>
      </c>
      <c r="D10" s="9">
        <v>134</v>
      </c>
      <c r="E10" s="9">
        <v>636</v>
      </c>
      <c r="F10" s="9">
        <v>15</v>
      </c>
      <c r="G10" s="16">
        <f>B10-'2018.1.'!B10</f>
        <v>-13</v>
      </c>
    </row>
    <row r="11" spans="1:7" ht="36" customHeight="1" x14ac:dyDescent="0.15">
      <c r="A11" s="7" t="s">
        <v>15</v>
      </c>
      <c r="B11" s="8">
        <f t="shared" si="0"/>
        <v>2875</v>
      </c>
      <c r="C11" s="9">
        <v>1927</v>
      </c>
      <c r="D11" s="9">
        <v>121</v>
      </c>
      <c r="E11" s="9">
        <v>816</v>
      </c>
      <c r="F11" s="9">
        <v>11</v>
      </c>
      <c r="G11" s="16">
        <f>B11-'2018.1.'!B11</f>
        <v>1</v>
      </c>
    </row>
    <row r="12" spans="1:7" ht="36" customHeight="1" x14ac:dyDescent="0.15">
      <c r="A12" s="7" t="s">
        <v>16</v>
      </c>
      <c r="B12" s="8">
        <f t="shared" si="0"/>
        <v>2621</v>
      </c>
      <c r="C12" s="9">
        <v>1567</v>
      </c>
      <c r="D12" s="9">
        <v>143</v>
      </c>
      <c r="E12" s="9">
        <v>909</v>
      </c>
      <c r="F12" s="9">
        <v>2</v>
      </c>
      <c r="G12" s="16">
        <f>B12-'2018.1.'!B12</f>
        <v>-14</v>
      </c>
    </row>
    <row r="13" spans="1:7" ht="36" customHeight="1" x14ac:dyDescent="0.15">
      <c r="A13" s="7" t="s">
        <v>17</v>
      </c>
      <c r="B13" s="8">
        <f t="shared" si="0"/>
        <v>3218</v>
      </c>
      <c r="C13" s="9">
        <v>1904</v>
      </c>
      <c r="D13" s="9">
        <v>114</v>
      </c>
      <c r="E13" s="9">
        <v>1190</v>
      </c>
      <c r="F13" s="9">
        <v>10</v>
      </c>
      <c r="G13" s="16">
        <f>B13-'2018.1.'!B13</f>
        <v>25</v>
      </c>
    </row>
    <row r="14" spans="1:7" ht="36" customHeight="1" x14ac:dyDescent="0.15">
      <c r="A14" s="7" t="s">
        <v>18</v>
      </c>
      <c r="B14" s="8">
        <f t="shared" si="0"/>
        <v>1486</v>
      </c>
      <c r="C14" s="9">
        <v>855</v>
      </c>
      <c r="D14" s="9">
        <v>60</v>
      </c>
      <c r="E14" s="9">
        <v>570</v>
      </c>
      <c r="F14" s="9">
        <v>1</v>
      </c>
      <c r="G14" s="16">
        <f>B14-'2018.1.'!B14</f>
        <v>-2</v>
      </c>
    </row>
    <row r="15" spans="1:7" ht="36" customHeight="1" x14ac:dyDescent="0.15">
      <c r="A15" s="7" t="s">
        <v>19</v>
      </c>
      <c r="B15" s="8">
        <f t="shared" si="0"/>
        <v>1496</v>
      </c>
      <c r="C15" s="9">
        <v>880</v>
      </c>
      <c r="D15" s="9">
        <v>52</v>
      </c>
      <c r="E15" s="9">
        <v>560</v>
      </c>
      <c r="F15" s="9">
        <v>4</v>
      </c>
      <c r="G15" s="16">
        <f>B15-'2018.1.'!B15</f>
        <v>-1</v>
      </c>
    </row>
    <row r="16" spans="1:7" ht="36" customHeight="1" x14ac:dyDescent="0.15">
      <c r="A16" s="7" t="s">
        <v>20</v>
      </c>
      <c r="B16" s="8">
        <f t="shared" si="0"/>
        <v>2389</v>
      </c>
      <c r="C16" s="9">
        <v>1776</v>
      </c>
      <c r="D16" s="9">
        <v>112</v>
      </c>
      <c r="E16" s="9">
        <v>490</v>
      </c>
      <c r="F16" s="9">
        <v>11</v>
      </c>
      <c r="G16" s="16">
        <f>B16-'2018.1.'!B16</f>
        <v>-7</v>
      </c>
    </row>
    <row r="17" spans="1:7" ht="36" customHeight="1" x14ac:dyDescent="0.15">
      <c r="A17" s="7" t="s">
        <v>21</v>
      </c>
      <c r="B17" s="8">
        <f t="shared" si="0"/>
        <v>4177</v>
      </c>
      <c r="C17" s="9">
        <v>3050</v>
      </c>
      <c r="D17" s="9">
        <v>309</v>
      </c>
      <c r="E17" s="9">
        <v>790</v>
      </c>
      <c r="F17" s="9">
        <v>28</v>
      </c>
      <c r="G17" s="16">
        <f>B17-'2018.1.'!B17</f>
        <v>25</v>
      </c>
    </row>
    <row r="18" spans="1:7" ht="36" customHeight="1" x14ac:dyDescent="0.15">
      <c r="A18" s="7" t="s">
        <v>22</v>
      </c>
      <c r="B18" s="8">
        <f t="shared" si="0"/>
        <v>2827</v>
      </c>
      <c r="C18" s="9">
        <v>2128</v>
      </c>
      <c r="D18" s="9">
        <v>130</v>
      </c>
      <c r="E18" s="9">
        <v>561</v>
      </c>
      <c r="F18" s="9">
        <v>8</v>
      </c>
      <c r="G18" s="16">
        <f>B18-'2018.1.'!B18</f>
        <v>-17</v>
      </c>
    </row>
    <row r="19" spans="1:7" ht="36" customHeight="1" x14ac:dyDescent="0.15">
      <c r="A19" s="7" t="s">
        <v>23</v>
      </c>
      <c r="B19" s="8">
        <f t="shared" si="0"/>
        <v>4064</v>
      </c>
      <c r="C19" s="9">
        <v>3138</v>
      </c>
      <c r="D19" s="9">
        <v>174</v>
      </c>
      <c r="E19" s="9">
        <v>735</v>
      </c>
      <c r="F19" s="9">
        <v>17</v>
      </c>
      <c r="G19" s="16">
        <f>B19-'2018.1.'!B19</f>
        <v>19</v>
      </c>
    </row>
    <row r="20" spans="1:7" ht="36" customHeight="1" x14ac:dyDescent="0.15">
      <c r="A20" s="7" t="s">
        <v>24</v>
      </c>
      <c r="B20" s="8">
        <f t="shared" si="0"/>
        <v>9484</v>
      </c>
      <c r="C20" s="9">
        <v>7679</v>
      </c>
      <c r="D20" s="9">
        <v>484</v>
      </c>
      <c r="E20" s="9">
        <v>1295</v>
      </c>
      <c r="F20" s="9">
        <v>26</v>
      </c>
      <c r="G20" s="16">
        <f>B20-'2018.1.'!B20</f>
        <v>2</v>
      </c>
    </row>
    <row r="21" spans="1:7" ht="36" customHeight="1" x14ac:dyDescent="0.15">
      <c r="A21" s="11" t="s">
        <v>25</v>
      </c>
      <c r="B21" s="12">
        <f t="shared" si="0"/>
        <v>5868</v>
      </c>
      <c r="C21" s="13">
        <v>4756</v>
      </c>
      <c r="D21" s="13">
        <v>202</v>
      </c>
      <c r="E21" s="13">
        <v>885</v>
      </c>
      <c r="F21" s="13">
        <v>25</v>
      </c>
      <c r="G21" s="17">
        <f>B21-'2018.1.'!B21</f>
        <v>25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55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55872</v>
      </c>
      <c r="C4" s="6">
        <v>40030</v>
      </c>
      <c r="D4" s="6">
        <v>2343</v>
      </c>
      <c r="E4" s="6">
        <v>13268</v>
      </c>
      <c r="F4" s="6">
        <v>231</v>
      </c>
      <c r="G4" s="25">
        <f>SUM(G6:G21)</f>
        <v>89</v>
      </c>
    </row>
    <row r="5" spans="1:7" ht="36" customHeight="1" x14ac:dyDescent="0.15">
      <c r="A5" s="7" t="s">
        <v>8</v>
      </c>
      <c r="B5" s="8">
        <f>B4-'2020.04.'!B4</f>
        <v>89</v>
      </c>
      <c r="C5" s="8">
        <f>C4-'2020.04.'!C4</f>
        <v>92</v>
      </c>
      <c r="D5" s="8">
        <f>D4-'2020.04.'!D4</f>
        <v>-2</v>
      </c>
      <c r="E5" s="8">
        <f>E4-'2020.04.'!E4</f>
        <v>0</v>
      </c>
      <c r="F5" s="8">
        <f>F4-'2020.04.'!F4</f>
        <v>-1</v>
      </c>
      <c r="G5" s="25"/>
    </row>
    <row r="6" spans="1:7" ht="35.1" customHeight="1" x14ac:dyDescent="0.15">
      <c r="A6" s="7" t="s">
        <v>10</v>
      </c>
      <c r="B6" s="8">
        <v>3894</v>
      </c>
      <c r="C6" s="19">
        <v>2610</v>
      </c>
      <c r="D6" s="19">
        <v>127</v>
      </c>
      <c r="E6" s="19">
        <v>1146</v>
      </c>
      <c r="F6" s="19">
        <v>11</v>
      </c>
      <c r="G6" s="10">
        <f>B6-'2020.04.'!B6</f>
        <v>12</v>
      </c>
    </row>
    <row r="7" spans="1:7" ht="35.1" customHeight="1" x14ac:dyDescent="0.15">
      <c r="A7" s="7" t="s">
        <v>11</v>
      </c>
      <c r="B7" s="8">
        <v>1709</v>
      </c>
      <c r="C7" s="19">
        <v>1025</v>
      </c>
      <c r="D7" s="19">
        <v>45</v>
      </c>
      <c r="E7" s="19">
        <v>633</v>
      </c>
      <c r="F7" s="19">
        <v>6</v>
      </c>
      <c r="G7" s="10">
        <f>B7-'2020.04.'!B7</f>
        <v>-1</v>
      </c>
    </row>
    <row r="8" spans="1:7" ht="35.1" customHeight="1" x14ac:dyDescent="0.15">
      <c r="A8" s="7" t="s">
        <v>12</v>
      </c>
      <c r="B8" s="8">
        <v>1654</v>
      </c>
      <c r="C8" s="19">
        <v>943</v>
      </c>
      <c r="D8" s="19">
        <v>61</v>
      </c>
      <c r="E8" s="19">
        <v>645</v>
      </c>
      <c r="F8" s="19">
        <v>5</v>
      </c>
      <c r="G8" s="10">
        <f>B8-'2020.04.'!B8</f>
        <v>4</v>
      </c>
    </row>
    <row r="9" spans="1:7" ht="35.1" customHeight="1" x14ac:dyDescent="0.15">
      <c r="A9" s="7" t="s">
        <v>13</v>
      </c>
      <c r="B9" s="8">
        <v>3166</v>
      </c>
      <c r="C9" s="19">
        <v>1919</v>
      </c>
      <c r="D9" s="19">
        <v>128</v>
      </c>
      <c r="E9" s="19">
        <v>1108</v>
      </c>
      <c r="F9" s="19">
        <v>11</v>
      </c>
      <c r="G9" s="10">
        <f>B9-'2020.04.'!B9</f>
        <v>2</v>
      </c>
    </row>
    <row r="10" spans="1:7" ht="35.1" customHeight="1" x14ac:dyDescent="0.15">
      <c r="A10" s="7" t="s">
        <v>14</v>
      </c>
      <c r="B10" s="8">
        <v>2749</v>
      </c>
      <c r="C10" s="19">
        <v>1942</v>
      </c>
      <c r="D10" s="19">
        <v>115</v>
      </c>
      <c r="E10" s="19">
        <v>671</v>
      </c>
      <c r="F10" s="19">
        <v>21</v>
      </c>
      <c r="G10" s="10">
        <f>B10-'2020.04.'!B10</f>
        <v>-4</v>
      </c>
    </row>
    <row r="11" spans="1:7" ht="35.1" customHeight="1" x14ac:dyDescent="0.15">
      <c r="A11" s="7" t="s">
        <v>15</v>
      </c>
      <c r="B11" s="8">
        <v>2839</v>
      </c>
      <c r="C11" s="19">
        <v>1887</v>
      </c>
      <c r="D11" s="19">
        <v>108</v>
      </c>
      <c r="E11" s="19">
        <v>835</v>
      </c>
      <c r="F11" s="19">
        <v>9</v>
      </c>
      <c r="G11" s="10">
        <f>B11-'2020.04.'!B11</f>
        <v>14</v>
      </c>
    </row>
    <row r="12" spans="1:7" ht="35.1" customHeight="1" x14ac:dyDescent="0.15">
      <c r="A12" s="7" t="s">
        <v>16</v>
      </c>
      <c r="B12" s="8">
        <v>2668</v>
      </c>
      <c r="C12" s="19">
        <v>1596</v>
      </c>
      <c r="D12" s="19">
        <v>136</v>
      </c>
      <c r="E12" s="19">
        <v>934</v>
      </c>
      <c r="F12" s="19">
        <v>2</v>
      </c>
      <c r="G12" s="10">
        <f>B12-'2020.04.'!B12</f>
        <v>5</v>
      </c>
    </row>
    <row r="13" spans="1:7" ht="35.1" customHeight="1" x14ac:dyDescent="0.15">
      <c r="A13" s="7" t="s">
        <v>17</v>
      </c>
      <c r="B13" s="8">
        <v>3233</v>
      </c>
      <c r="C13" s="19">
        <v>1881</v>
      </c>
      <c r="D13" s="19">
        <v>105</v>
      </c>
      <c r="E13" s="19">
        <v>1236</v>
      </c>
      <c r="F13" s="19">
        <v>11</v>
      </c>
      <c r="G13" s="10">
        <f>B13-'2020.04.'!B13</f>
        <v>-3</v>
      </c>
    </row>
    <row r="14" spans="1:7" ht="35.1" customHeight="1" x14ac:dyDescent="0.15">
      <c r="A14" s="7" t="s">
        <v>18</v>
      </c>
      <c r="B14" s="8">
        <v>1555</v>
      </c>
      <c r="C14" s="19">
        <v>865</v>
      </c>
      <c r="D14" s="19">
        <v>77</v>
      </c>
      <c r="E14" s="19">
        <v>605</v>
      </c>
      <c r="F14" s="19">
        <v>8</v>
      </c>
      <c r="G14" s="10">
        <f>B14-'2020.04.'!B14</f>
        <v>-7</v>
      </c>
    </row>
    <row r="15" spans="1:7" ht="35.1" customHeight="1" x14ac:dyDescent="0.15">
      <c r="A15" s="7" t="s">
        <v>19</v>
      </c>
      <c r="B15" s="8">
        <v>1507</v>
      </c>
      <c r="C15" s="19">
        <v>910</v>
      </c>
      <c r="D15" s="19">
        <v>47</v>
      </c>
      <c r="E15" s="19">
        <v>546</v>
      </c>
      <c r="F15" s="19">
        <v>4</v>
      </c>
      <c r="G15" s="10">
        <f>B15-'2020.04.'!B15</f>
        <v>-8</v>
      </c>
    </row>
    <row r="16" spans="1:7" ht="35.1" customHeight="1" x14ac:dyDescent="0.15">
      <c r="A16" s="7" t="s">
        <v>20</v>
      </c>
      <c r="B16" s="8">
        <v>2264</v>
      </c>
      <c r="C16" s="19">
        <v>1633</v>
      </c>
      <c r="D16" s="19">
        <v>143</v>
      </c>
      <c r="E16" s="19">
        <v>476</v>
      </c>
      <c r="F16" s="19">
        <v>12</v>
      </c>
      <c r="G16" s="10">
        <f>B16-'2020.04.'!B16</f>
        <v>-24</v>
      </c>
    </row>
    <row r="17" spans="1:7" ht="35.1" customHeight="1" x14ac:dyDescent="0.15">
      <c r="A17" s="7" t="s">
        <v>21</v>
      </c>
      <c r="B17" s="8">
        <v>4309</v>
      </c>
      <c r="C17" s="19">
        <v>3160</v>
      </c>
      <c r="D17" s="19">
        <v>289</v>
      </c>
      <c r="E17" s="19">
        <v>821</v>
      </c>
      <c r="F17" s="19">
        <v>39</v>
      </c>
      <c r="G17" s="10">
        <f>B17-'2020.04.'!B17</f>
        <v>22</v>
      </c>
    </row>
    <row r="18" spans="1:7" ht="35.1" customHeight="1" x14ac:dyDescent="0.15">
      <c r="A18" s="7" t="s">
        <v>22</v>
      </c>
      <c r="B18" s="8">
        <v>2845</v>
      </c>
      <c r="C18" s="19">
        <v>2145</v>
      </c>
      <c r="D18" s="19">
        <v>120</v>
      </c>
      <c r="E18" s="19">
        <v>569</v>
      </c>
      <c r="F18" s="19">
        <v>11</v>
      </c>
      <c r="G18" s="10">
        <f>B18-'2020.04.'!B18</f>
        <v>14</v>
      </c>
    </row>
    <row r="19" spans="1:7" ht="35.1" customHeight="1" x14ac:dyDescent="0.15">
      <c r="A19" s="7" t="s">
        <v>23</v>
      </c>
      <c r="B19" s="8">
        <v>4086</v>
      </c>
      <c r="C19" s="19">
        <v>3167</v>
      </c>
      <c r="D19" s="19">
        <v>201</v>
      </c>
      <c r="E19" s="19">
        <v>696</v>
      </c>
      <c r="F19" s="19">
        <v>22</v>
      </c>
      <c r="G19" s="10">
        <f>B19-'2020.04.'!B19</f>
        <v>-1</v>
      </c>
    </row>
    <row r="20" spans="1:7" ht="35.1" customHeight="1" x14ac:dyDescent="0.15">
      <c r="A20" s="7" t="s">
        <v>24</v>
      </c>
      <c r="B20" s="8">
        <v>9716</v>
      </c>
      <c r="C20" s="19">
        <v>7950</v>
      </c>
      <c r="D20" s="19">
        <v>410</v>
      </c>
      <c r="E20" s="19">
        <v>1325</v>
      </c>
      <c r="F20" s="19">
        <v>31</v>
      </c>
      <c r="G20" s="10">
        <f>B20-'2020.04.'!B20</f>
        <v>35</v>
      </c>
    </row>
    <row r="21" spans="1:7" ht="35.1" customHeight="1" x14ac:dyDescent="0.15">
      <c r="A21" s="11" t="s">
        <v>25</v>
      </c>
      <c r="B21" s="12">
        <v>7678</v>
      </c>
      <c r="C21" s="20">
        <v>6397</v>
      </c>
      <c r="D21" s="20">
        <v>231</v>
      </c>
      <c r="E21" s="20">
        <v>1022</v>
      </c>
      <c r="F21" s="20">
        <v>28</v>
      </c>
      <c r="G21" s="14">
        <f>B21-'2020.04.'!B21</f>
        <v>29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56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56056</v>
      </c>
      <c r="C4" s="6">
        <v>40171</v>
      </c>
      <c r="D4" s="6">
        <v>2341</v>
      </c>
      <c r="E4" s="6">
        <v>13312</v>
      </c>
      <c r="F4" s="6">
        <v>232</v>
      </c>
      <c r="G4" s="25">
        <f>SUM(G6:G21)</f>
        <v>184</v>
      </c>
    </row>
    <row r="5" spans="1:7" ht="36" customHeight="1" x14ac:dyDescent="0.15">
      <c r="A5" s="7" t="s">
        <v>8</v>
      </c>
      <c r="B5" s="8">
        <f>B4-'2020.05.'!B4</f>
        <v>184</v>
      </c>
      <c r="C5" s="8">
        <f>C4-'2020.05.'!C4</f>
        <v>141</v>
      </c>
      <c r="D5" s="8">
        <f>D4-'2020.05.'!D4</f>
        <v>-2</v>
      </c>
      <c r="E5" s="8">
        <f>E4-'2020.05.'!E4</f>
        <v>44</v>
      </c>
      <c r="F5" s="8">
        <f>F4-'2020.05.'!F4</f>
        <v>1</v>
      </c>
      <c r="G5" s="25"/>
    </row>
    <row r="6" spans="1:7" ht="35.1" customHeight="1" x14ac:dyDescent="0.15">
      <c r="A6" s="7" t="s">
        <v>10</v>
      </c>
      <c r="B6" s="8">
        <v>3933</v>
      </c>
      <c r="C6" s="19">
        <v>2635</v>
      </c>
      <c r="D6" s="19">
        <v>129</v>
      </c>
      <c r="E6" s="19">
        <v>1158</v>
      </c>
      <c r="F6" s="19">
        <v>11</v>
      </c>
      <c r="G6" s="10">
        <f>B6-'2020.05.'!B6</f>
        <v>39</v>
      </c>
    </row>
    <row r="7" spans="1:7" ht="35.1" customHeight="1" x14ac:dyDescent="0.15">
      <c r="A7" s="7" t="s">
        <v>11</v>
      </c>
      <c r="B7" s="8">
        <v>1704</v>
      </c>
      <c r="C7" s="19">
        <v>1023</v>
      </c>
      <c r="D7" s="19">
        <v>46</v>
      </c>
      <c r="E7" s="19">
        <v>629</v>
      </c>
      <c r="F7" s="19">
        <v>6</v>
      </c>
      <c r="G7" s="10">
        <f>B7-'2020.05.'!B7</f>
        <v>-5</v>
      </c>
    </row>
    <row r="8" spans="1:7" ht="35.1" customHeight="1" x14ac:dyDescent="0.15">
      <c r="A8" s="7" t="s">
        <v>12</v>
      </c>
      <c r="B8" s="8">
        <v>1642</v>
      </c>
      <c r="C8" s="19">
        <v>933</v>
      </c>
      <c r="D8" s="19">
        <v>60</v>
      </c>
      <c r="E8" s="19">
        <v>647</v>
      </c>
      <c r="F8" s="19">
        <v>2</v>
      </c>
      <c r="G8" s="10">
        <f>B8-'2020.05.'!B8</f>
        <v>-12</v>
      </c>
    </row>
    <row r="9" spans="1:7" ht="35.1" customHeight="1" x14ac:dyDescent="0.15">
      <c r="A9" s="7" t="s">
        <v>13</v>
      </c>
      <c r="B9" s="8">
        <v>3175</v>
      </c>
      <c r="C9" s="19">
        <v>1920</v>
      </c>
      <c r="D9" s="19">
        <v>128</v>
      </c>
      <c r="E9" s="19">
        <v>1116</v>
      </c>
      <c r="F9" s="19">
        <v>11</v>
      </c>
      <c r="G9" s="10">
        <f>B9-'2020.05.'!B9</f>
        <v>9</v>
      </c>
    </row>
    <row r="10" spans="1:7" ht="35.1" customHeight="1" x14ac:dyDescent="0.15">
      <c r="A10" s="7" t="s">
        <v>14</v>
      </c>
      <c r="B10" s="8">
        <v>2738</v>
      </c>
      <c r="C10" s="19">
        <v>1938</v>
      </c>
      <c r="D10" s="19">
        <v>110</v>
      </c>
      <c r="E10" s="19">
        <v>668</v>
      </c>
      <c r="F10" s="19">
        <v>22</v>
      </c>
      <c r="G10" s="10">
        <f>B10-'2020.05.'!B10</f>
        <v>-11</v>
      </c>
    </row>
    <row r="11" spans="1:7" ht="35.1" customHeight="1" x14ac:dyDescent="0.15">
      <c r="A11" s="7" t="s">
        <v>15</v>
      </c>
      <c r="B11" s="8">
        <v>2861</v>
      </c>
      <c r="C11" s="19">
        <v>1905</v>
      </c>
      <c r="D11" s="19">
        <v>109</v>
      </c>
      <c r="E11" s="19">
        <v>838</v>
      </c>
      <c r="F11" s="19">
        <v>9</v>
      </c>
      <c r="G11" s="10">
        <f>B11-'2020.05.'!B11</f>
        <v>22</v>
      </c>
    </row>
    <row r="12" spans="1:7" ht="35.1" customHeight="1" x14ac:dyDescent="0.15">
      <c r="A12" s="7" t="s">
        <v>16</v>
      </c>
      <c r="B12" s="8">
        <v>2675</v>
      </c>
      <c r="C12" s="19">
        <v>1598</v>
      </c>
      <c r="D12" s="19">
        <v>133</v>
      </c>
      <c r="E12" s="19">
        <v>942</v>
      </c>
      <c r="F12" s="19">
        <v>2</v>
      </c>
      <c r="G12" s="10">
        <f>B12-'2020.05.'!B12</f>
        <v>7</v>
      </c>
    </row>
    <row r="13" spans="1:7" ht="35.1" customHeight="1" x14ac:dyDescent="0.15">
      <c r="A13" s="7" t="s">
        <v>17</v>
      </c>
      <c r="B13" s="8">
        <v>3249</v>
      </c>
      <c r="C13" s="19">
        <v>1904</v>
      </c>
      <c r="D13" s="19">
        <v>103</v>
      </c>
      <c r="E13" s="19">
        <v>1229</v>
      </c>
      <c r="F13" s="19">
        <v>13</v>
      </c>
      <c r="G13" s="10">
        <f>B13-'2020.05.'!B13</f>
        <v>16</v>
      </c>
    </row>
    <row r="14" spans="1:7" ht="35.1" customHeight="1" x14ac:dyDescent="0.15">
      <c r="A14" s="7" t="s">
        <v>18</v>
      </c>
      <c r="B14" s="8">
        <v>1540</v>
      </c>
      <c r="C14" s="19">
        <v>854</v>
      </c>
      <c r="D14" s="19">
        <v>76</v>
      </c>
      <c r="E14" s="19">
        <v>602</v>
      </c>
      <c r="F14" s="19">
        <v>8</v>
      </c>
      <c r="G14" s="10">
        <f>B14-'2020.05.'!B14</f>
        <v>-15</v>
      </c>
    </row>
    <row r="15" spans="1:7" ht="35.1" customHeight="1" x14ac:dyDescent="0.15">
      <c r="A15" s="7" t="s">
        <v>19</v>
      </c>
      <c r="B15" s="8">
        <v>1520</v>
      </c>
      <c r="C15" s="19">
        <v>918</v>
      </c>
      <c r="D15" s="19">
        <v>45</v>
      </c>
      <c r="E15" s="19">
        <v>553</v>
      </c>
      <c r="F15" s="19">
        <v>4</v>
      </c>
      <c r="G15" s="10">
        <f>B15-'2020.05.'!B15</f>
        <v>13</v>
      </c>
    </row>
    <row r="16" spans="1:7" ht="35.1" customHeight="1" x14ac:dyDescent="0.15">
      <c r="A16" s="7" t="s">
        <v>20</v>
      </c>
      <c r="B16" s="8">
        <v>2278</v>
      </c>
      <c r="C16" s="19">
        <v>1645</v>
      </c>
      <c r="D16" s="19">
        <v>142</v>
      </c>
      <c r="E16" s="19">
        <v>479</v>
      </c>
      <c r="F16" s="19">
        <v>12</v>
      </c>
      <c r="G16" s="10">
        <f>B16-'2020.05.'!B16</f>
        <v>14</v>
      </c>
    </row>
    <row r="17" spans="1:7" ht="35.1" customHeight="1" x14ac:dyDescent="0.15">
      <c r="A17" s="7" t="s">
        <v>21</v>
      </c>
      <c r="B17" s="8">
        <v>4312</v>
      </c>
      <c r="C17" s="19">
        <v>3163</v>
      </c>
      <c r="D17" s="19">
        <v>297</v>
      </c>
      <c r="E17" s="19">
        <v>813</v>
      </c>
      <c r="F17" s="19">
        <v>39</v>
      </c>
      <c r="G17" s="10">
        <f>B17-'2020.05.'!B17</f>
        <v>3</v>
      </c>
    </row>
    <row r="18" spans="1:7" ht="35.1" customHeight="1" x14ac:dyDescent="0.15">
      <c r="A18" s="7" t="s">
        <v>22</v>
      </c>
      <c r="B18" s="8">
        <v>2857</v>
      </c>
      <c r="C18" s="19">
        <v>2151</v>
      </c>
      <c r="D18" s="19">
        <v>119</v>
      </c>
      <c r="E18" s="19">
        <v>576</v>
      </c>
      <c r="F18" s="19">
        <v>11</v>
      </c>
      <c r="G18" s="10">
        <f>B18-'2020.05.'!B18</f>
        <v>12</v>
      </c>
    </row>
    <row r="19" spans="1:7" ht="35.1" customHeight="1" x14ac:dyDescent="0.15">
      <c r="A19" s="7" t="s">
        <v>23</v>
      </c>
      <c r="B19" s="8">
        <v>4102</v>
      </c>
      <c r="C19" s="19">
        <v>3179</v>
      </c>
      <c r="D19" s="19">
        <v>201</v>
      </c>
      <c r="E19" s="19">
        <v>700</v>
      </c>
      <c r="F19" s="19">
        <v>22</v>
      </c>
      <c r="G19" s="10">
        <f>B19-'2020.05.'!B19</f>
        <v>16</v>
      </c>
    </row>
    <row r="20" spans="1:7" ht="35.1" customHeight="1" x14ac:dyDescent="0.15">
      <c r="A20" s="7" t="s">
        <v>24</v>
      </c>
      <c r="B20" s="8">
        <v>9760</v>
      </c>
      <c r="C20" s="19">
        <v>7992</v>
      </c>
      <c r="D20" s="19">
        <v>408</v>
      </c>
      <c r="E20" s="19">
        <v>1328</v>
      </c>
      <c r="F20" s="19">
        <v>32</v>
      </c>
      <c r="G20" s="10">
        <f>B20-'2020.05.'!B20</f>
        <v>44</v>
      </c>
    </row>
    <row r="21" spans="1:7" ht="35.1" customHeight="1" x14ac:dyDescent="0.15">
      <c r="A21" s="11" t="s">
        <v>25</v>
      </c>
      <c r="B21" s="12">
        <v>7710</v>
      </c>
      <c r="C21" s="20">
        <v>6413</v>
      </c>
      <c r="D21" s="20">
        <v>235</v>
      </c>
      <c r="E21" s="20">
        <v>1034</v>
      </c>
      <c r="F21" s="20">
        <v>28</v>
      </c>
      <c r="G21" s="14">
        <f>B21-'2020.05.'!B21</f>
        <v>32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57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56238</v>
      </c>
      <c r="C4" s="6">
        <v>40360</v>
      </c>
      <c r="D4" s="6">
        <v>2309</v>
      </c>
      <c r="E4" s="6">
        <v>13337</v>
      </c>
      <c r="F4" s="6">
        <v>232</v>
      </c>
      <c r="G4" s="25">
        <f>SUM(G6:G21)</f>
        <v>182</v>
      </c>
    </row>
    <row r="5" spans="1:7" ht="36" customHeight="1" x14ac:dyDescent="0.15">
      <c r="A5" s="7" t="s">
        <v>8</v>
      </c>
      <c r="B5" s="8">
        <f>B4-'2020.06.'!B4</f>
        <v>182</v>
      </c>
      <c r="C5" s="8">
        <f>C4-'2020.06.'!C4</f>
        <v>189</v>
      </c>
      <c r="D5" s="8">
        <f>D4-'2020.06.'!D4</f>
        <v>-32</v>
      </c>
      <c r="E5" s="8">
        <f>E4-'2020.06.'!E4</f>
        <v>25</v>
      </c>
      <c r="F5" s="8">
        <f>F4-'2020.06.'!F4</f>
        <v>0</v>
      </c>
      <c r="G5" s="25"/>
    </row>
    <row r="6" spans="1:7" ht="35.1" customHeight="1" x14ac:dyDescent="0.15">
      <c r="A6" s="7" t="s">
        <v>10</v>
      </c>
      <c r="B6" s="8">
        <v>3949</v>
      </c>
      <c r="C6" s="19">
        <v>2648</v>
      </c>
      <c r="D6" s="19">
        <v>129</v>
      </c>
      <c r="E6" s="19">
        <v>1161</v>
      </c>
      <c r="F6" s="19">
        <v>11</v>
      </c>
      <c r="G6" s="10">
        <f>B6-'2020.06.'!B6</f>
        <v>16</v>
      </c>
    </row>
    <row r="7" spans="1:7" ht="35.1" customHeight="1" x14ac:dyDescent="0.15">
      <c r="A7" s="7" t="s">
        <v>11</v>
      </c>
      <c r="B7" s="8">
        <v>1706</v>
      </c>
      <c r="C7" s="19">
        <v>1021</v>
      </c>
      <c r="D7" s="19">
        <v>45</v>
      </c>
      <c r="E7" s="19">
        <v>634</v>
      </c>
      <c r="F7" s="19">
        <v>6</v>
      </c>
      <c r="G7" s="10">
        <f>B7-'2020.06.'!B7</f>
        <v>2</v>
      </c>
    </row>
    <row r="8" spans="1:7" ht="35.1" customHeight="1" x14ac:dyDescent="0.15">
      <c r="A8" s="7" t="s">
        <v>12</v>
      </c>
      <c r="B8" s="8">
        <v>1650</v>
      </c>
      <c r="C8" s="19">
        <v>943</v>
      </c>
      <c r="D8" s="19">
        <v>59</v>
      </c>
      <c r="E8" s="19">
        <v>645</v>
      </c>
      <c r="F8" s="19">
        <v>3</v>
      </c>
      <c r="G8" s="10">
        <f>B8-'2020.06.'!B8</f>
        <v>8</v>
      </c>
    </row>
    <row r="9" spans="1:7" ht="35.1" customHeight="1" x14ac:dyDescent="0.15">
      <c r="A9" s="7" t="s">
        <v>13</v>
      </c>
      <c r="B9" s="8">
        <v>3180</v>
      </c>
      <c r="C9" s="19">
        <v>1925</v>
      </c>
      <c r="D9" s="19">
        <v>125</v>
      </c>
      <c r="E9" s="19">
        <v>1118</v>
      </c>
      <c r="F9" s="19">
        <v>12</v>
      </c>
      <c r="G9" s="10">
        <f>B9-'2020.06.'!B9</f>
        <v>5</v>
      </c>
    </row>
    <row r="10" spans="1:7" ht="35.1" customHeight="1" x14ac:dyDescent="0.15">
      <c r="A10" s="7" t="s">
        <v>14</v>
      </c>
      <c r="B10" s="8">
        <v>2747</v>
      </c>
      <c r="C10" s="19">
        <v>1949</v>
      </c>
      <c r="D10" s="19">
        <v>107</v>
      </c>
      <c r="E10" s="19">
        <v>672</v>
      </c>
      <c r="F10" s="19">
        <v>19</v>
      </c>
      <c r="G10" s="10">
        <f>B10-'2020.06.'!B10</f>
        <v>9</v>
      </c>
    </row>
    <row r="11" spans="1:7" ht="35.1" customHeight="1" x14ac:dyDescent="0.15">
      <c r="A11" s="7" t="s">
        <v>15</v>
      </c>
      <c r="B11" s="8">
        <v>2888</v>
      </c>
      <c r="C11" s="19">
        <v>1928</v>
      </c>
      <c r="D11" s="19">
        <v>112</v>
      </c>
      <c r="E11" s="19">
        <v>838</v>
      </c>
      <c r="F11" s="19">
        <v>10</v>
      </c>
      <c r="G11" s="10">
        <f>B11-'2020.06.'!B11</f>
        <v>27</v>
      </c>
    </row>
    <row r="12" spans="1:7" ht="35.1" customHeight="1" x14ac:dyDescent="0.15">
      <c r="A12" s="7" t="s">
        <v>16</v>
      </c>
      <c r="B12" s="8">
        <v>2688</v>
      </c>
      <c r="C12" s="19">
        <v>1603</v>
      </c>
      <c r="D12" s="19">
        <v>132</v>
      </c>
      <c r="E12" s="19">
        <v>951</v>
      </c>
      <c r="F12" s="19">
        <v>2</v>
      </c>
      <c r="G12" s="10">
        <f>B12-'2020.06.'!B12</f>
        <v>13</v>
      </c>
    </row>
    <row r="13" spans="1:7" ht="35.1" customHeight="1" x14ac:dyDescent="0.15">
      <c r="A13" s="7" t="s">
        <v>58</v>
      </c>
      <c r="B13" s="8">
        <v>3237</v>
      </c>
      <c r="C13" s="19">
        <v>1890</v>
      </c>
      <c r="D13" s="19">
        <v>103</v>
      </c>
      <c r="E13" s="19">
        <v>1230</v>
      </c>
      <c r="F13" s="19">
        <v>14</v>
      </c>
      <c r="G13" s="10">
        <f>B13-'2020.06.'!B13</f>
        <v>-12</v>
      </c>
    </row>
    <row r="14" spans="1:7" ht="35.1" customHeight="1" x14ac:dyDescent="0.15">
      <c r="A14" s="7" t="s">
        <v>18</v>
      </c>
      <c r="B14" s="8">
        <v>1546</v>
      </c>
      <c r="C14" s="19">
        <v>860</v>
      </c>
      <c r="D14" s="19">
        <v>76</v>
      </c>
      <c r="E14" s="19">
        <v>602</v>
      </c>
      <c r="F14" s="19">
        <v>8</v>
      </c>
      <c r="G14" s="10">
        <f>B14-'2020.06.'!B14</f>
        <v>6</v>
      </c>
    </row>
    <row r="15" spans="1:7" ht="35.1" customHeight="1" x14ac:dyDescent="0.15">
      <c r="A15" s="7" t="s">
        <v>19</v>
      </c>
      <c r="B15" s="8">
        <v>1523</v>
      </c>
      <c r="C15" s="19">
        <v>922</v>
      </c>
      <c r="D15" s="19">
        <v>45</v>
      </c>
      <c r="E15" s="19">
        <v>552</v>
      </c>
      <c r="F15" s="19">
        <v>4</v>
      </c>
      <c r="G15" s="10">
        <f>B15-'2020.06.'!B15</f>
        <v>3</v>
      </c>
    </row>
    <row r="16" spans="1:7" ht="35.1" customHeight="1" x14ac:dyDescent="0.15">
      <c r="A16" s="7" t="s">
        <v>20</v>
      </c>
      <c r="B16" s="8">
        <v>2278</v>
      </c>
      <c r="C16" s="19">
        <v>1644</v>
      </c>
      <c r="D16" s="19">
        <v>143</v>
      </c>
      <c r="E16" s="19">
        <v>479</v>
      </c>
      <c r="F16" s="19">
        <v>12</v>
      </c>
      <c r="G16" s="10">
        <f>B16-'2020.06.'!B16</f>
        <v>0</v>
      </c>
    </row>
    <row r="17" spans="1:7" ht="35.1" customHeight="1" x14ac:dyDescent="0.15">
      <c r="A17" s="7" t="s">
        <v>21</v>
      </c>
      <c r="B17" s="8">
        <v>4324</v>
      </c>
      <c r="C17" s="19">
        <v>3184</v>
      </c>
      <c r="D17" s="19">
        <v>287</v>
      </c>
      <c r="E17" s="19">
        <v>815</v>
      </c>
      <c r="F17" s="19">
        <v>38</v>
      </c>
      <c r="G17" s="10">
        <f>B17-'2020.06.'!B17</f>
        <v>12</v>
      </c>
    </row>
    <row r="18" spans="1:7" ht="35.1" customHeight="1" x14ac:dyDescent="0.15">
      <c r="A18" s="7" t="s">
        <v>22</v>
      </c>
      <c r="B18" s="8">
        <v>2851</v>
      </c>
      <c r="C18" s="19">
        <v>2153</v>
      </c>
      <c r="D18" s="19">
        <v>118</v>
      </c>
      <c r="E18" s="19">
        <v>569</v>
      </c>
      <c r="F18" s="19">
        <v>11</v>
      </c>
      <c r="G18" s="10">
        <f>B18-'2020.06.'!B18</f>
        <v>-6</v>
      </c>
    </row>
    <row r="19" spans="1:7" ht="35.1" customHeight="1" x14ac:dyDescent="0.15">
      <c r="A19" s="7" t="s">
        <v>23</v>
      </c>
      <c r="B19" s="8">
        <v>4128</v>
      </c>
      <c r="C19" s="19">
        <v>3206</v>
      </c>
      <c r="D19" s="19">
        <v>196</v>
      </c>
      <c r="E19" s="19">
        <v>703</v>
      </c>
      <c r="F19" s="19">
        <v>23</v>
      </c>
      <c r="G19" s="10">
        <f>B19-'2020.06.'!B19</f>
        <v>26</v>
      </c>
    </row>
    <row r="20" spans="1:7" ht="35.1" customHeight="1" x14ac:dyDescent="0.15">
      <c r="A20" s="7" t="s">
        <v>24</v>
      </c>
      <c r="B20" s="8">
        <v>9769</v>
      </c>
      <c r="C20" s="19">
        <v>8023</v>
      </c>
      <c r="D20" s="19">
        <v>392</v>
      </c>
      <c r="E20" s="19">
        <v>1323</v>
      </c>
      <c r="F20" s="19">
        <v>31</v>
      </c>
      <c r="G20" s="10">
        <f>B20-'2020.06.'!B20</f>
        <v>9</v>
      </c>
    </row>
    <row r="21" spans="1:7" ht="35.1" customHeight="1" x14ac:dyDescent="0.15">
      <c r="A21" s="11" t="s">
        <v>25</v>
      </c>
      <c r="B21" s="12">
        <v>7774</v>
      </c>
      <c r="C21" s="20">
        <v>6461</v>
      </c>
      <c r="D21" s="20">
        <v>240</v>
      </c>
      <c r="E21" s="20">
        <v>1045</v>
      </c>
      <c r="F21" s="20">
        <v>28</v>
      </c>
      <c r="G21" s="14">
        <f>B21-'2020.06.'!B21</f>
        <v>64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59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56349</v>
      </c>
      <c r="C4" s="6">
        <v>40417</v>
      </c>
      <c r="D4" s="6">
        <v>2327</v>
      </c>
      <c r="E4" s="6">
        <v>13368</v>
      </c>
      <c r="F4" s="6">
        <v>237</v>
      </c>
      <c r="G4" s="25">
        <f>SUM(G6:G21)</f>
        <v>111</v>
      </c>
    </row>
    <row r="5" spans="1:7" ht="36" customHeight="1" x14ac:dyDescent="0.15">
      <c r="A5" s="7" t="s">
        <v>8</v>
      </c>
      <c r="B5" s="8">
        <f>B4-'2020.07.'!B4</f>
        <v>111</v>
      </c>
      <c r="C5" s="8">
        <f>C4-'2020.07.'!C4</f>
        <v>57</v>
      </c>
      <c r="D5" s="8">
        <f>D4-'2020.07.'!D4</f>
        <v>18</v>
      </c>
      <c r="E5" s="8">
        <f>E4-'2020.07.'!E4</f>
        <v>31</v>
      </c>
      <c r="F5" s="8">
        <f>F4-'2020.07.'!F4</f>
        <v>5</v>
      </c>
      <c r="G5" s="25"/>
    </row>
    <row r="6" spans="1:7" ht="35.1" customHeight="1" x14ac:dyDescent="0.15">
      <c r="A6" s="7" t="s">
        <v>10</v>
      </c>
      <c r="B6" s="8">
        <v>3963</v>
      </c>
      <c r="C6" s="19">
        <v>2658</v>
      </c>
      <c r="D6" s="19">
        <v>131</v>
      </c>
      <c r="E6" s="19">
        <v>1163</v>
      </c>
      <c r="F6" s="19">
        <v>11</v>
      </c>
      <c r="G6" s="10">
        <f>B6-'2020.07.'!B6</f>
        <v>14</v>
      </c>
    </row>
    <row r="7" spans="1:7" ht="35.1" customHeight="1" x14ac:dyDescent="0.15">
      <c r="A7" s="7" t="s">
        <v>11</v>
      </c>
      <c r="B7" s="8">
        <v>1707</v>
      </c>
      <c r="C7" s="19">
        <v>1016</v>
      </c>
      <c r="D7" s="19">
        <v>45</v>
      </c>
      <c r="E7" s="19">
        <v>640</v>
      </c>
      <c r="F7" s="19">
        <v>6</v>
      </c>
      <c r="G7" s="10">
        <f>B7-'2020.07.'!B7</f>
        <v>1</v>
      </c>
    </row>
    <row r="8" spans="1:7" ht="35.1" customHeight="1" x14ac:dyDescent="0.15">
      <c r="A8" s="7" t="s">
        <v>12</v>
      </c>
      <c r="B8" s="8">
        <v>1657</v>
      </c>
      <c r="C8" s="19">
        <v>949</v>
      </c>
      <c r="D8" s="19">
        <v>60</v>
      </c>
      <c r="E8" s="19">
        <v>645</v>
      </c>
      <c r="F8" s="19">
        <v>3</v>
      </c>
      <c r="G8" s="10">
        <f>B8-'2020.07.'!B8</f>
        <v>7</v>
      </c>
    </row>
    <row r="9" spans="1:7" ht="35.1" customHeight="1" x14ac:dyDescent="0.15">
      <c r="A9" s="7" t="s">
        <v>13</v>
      </c>
      <c r="B9" s="8">
        <v>3182</v>
      </c>
      <c r="C9" s="19">
        <v>1928</v>
      </c>
      <c r="D9" s="19">
        <v>127</v>
      </c>
      <c r="E9" s="19">
        <v>1115</v>
      </c>
      <c r="F9" s="19">
        <v>12</v>
      </c>
      <c r="G9" s="10">
        <f>B9-'2020.07.'!B9</f>
        <v>2</v>
      </c>
    </row>
    <row r="10" spans="1:7" ht="35.1" customHeight="1" x14ac:dyDescent="0.15">
      <c r="A10" s="7" t="s">
        <v>14</v>
      </c>
      <c r="B10" s="8">
        <v>2767</v>
      </c>
      <c r="C10" s="19">
        <v>1958</v>
      </c>
      <c r="D10" s="19">
        <v>106</v>
      </c>
      <c r="E10" s="19">
        <v>684</v>
      </c>
      <c r="F10" s="19">
        <v>19</v>
      </c>
      <c r="G10" s="10">
        <f>B10-'2020.07.'!B10</f>
        <v>20</v>
      </c>
    </row>
    <row r="11" spans="1:7" ht="35.1" customHeight="1" x14ac:dyDescent="0.15">
      <c r="A11" s="7" t="s">
        <v>15</v>
      </c>
      <c r="B11" s="8">
        <v>2885</v>
      </c>
      <c r="C11" s="19">
        <v>1921</v>
      </c>
      <c r="D11" s="19">
        <v>112</v>
      </c>
      <c r="E11" s="19">
        <v>842</v>
      </c>
      <c r="F11" s="19">
        <v>10</v>
      </c>
      <c r="G11" s="10">
        <f>B11-'2020.07.'!B11</f>
        <v>-3</v>
      </c>
    </row>
    <row r="12" spans="1:7" ht="35.1" customHeight="1" x14ac:dyDescent="0.15">
      <c r="A12" s="7" t="s">
        <v>16</v>
      </c>
      <c r="B12" s="8">
        <v>2693</v>
      </c>
      <c r="C12" s="19">
        <v>1611</v>
      </c>
      <c r="D12" s="19">
        <v>134</v>
      </c>
      <c r="E12" s="19">
        <v>946</v>
      </c>
      <c r="F12" s="19">
        <v>2</v>
      </c>
      <c r="G12" s="10">
        <f>B12-'2020.07.'!B12</f>
        <v>5</v>
      </c>
    </row>
    <row r="13" spans="1:7" ht="35.1" customHeight="1" x14ac:dyDescent="0.15">
      <c r="A13" s="7" t="s">
        <v>17</v>
      </c>
      <c r="B13" s="8">
        <v>3237</v>
      </c>
      <c r="C13" s="19">
        <v>1889</v>
      </c>
      <c r="D13" s="19">
        <v>102</v>
      </c>
      <c r="E13" s="19">
        <v>1231</v>
      </c>
      <c r="F13" s="19">
        <v>15</v>
      </c>
      <c r="G13" s="10">
        <f>B13-'2020.07.'!B13</f>
        <v>0</v>
      </c>
    </row>
    <row r="14" spans="1:7" ht="35.1" customHeight="1" x14ac:dyDescent="0.15">
      <c r="A14" s="7" t="s">
        <v>18</v>
      </c>
      <c r="B14" s="8">
        <v>1548</v>
      </c>
      <c r="C14" s="19">
        <v>859</v>
      </c>
      <c r="D14" s="19">
        <v>77</v>
      </c>
      <c r="E14" s="19">
        <v>604</v>
      </c>
      <c r="F14" s="19">
        <v>8</v>
      </c>
      <c r="G14" s="10">
        <f>B14-'2020.07.'!B14</f>
        <v>2</v>
      </c>
    </row>
    <row r="15" spans="1:7" ht="35.1" customHeight="1" x14ac:dyDescent="0.15">
      <c r="A15" s="7" t="s">
        <v>19</v>
      </c>
      <c r="B15" s="8">
        <v>1530</v>
      </c>
      <c r="C15" s="19">
        <v>927</v>
      </c>
      <c r="D15" s="19">
        <v>46</v>
      </c>
      <c r="E15" s="19">
        <v>553</v>
      </c>
      <c r="F15" s="19">
        <v>4</v>
      </c>
      <c r="G15" s="10">
        <f>B15-'2020.07.'!B15</f>
        <v>7</v>
      </c>
    </row>
    <row r="16" spans="1:7" ht="35.1" customHeight="1" x14ac:dyDescent="0.15">
      <c r="A16" s="7" t="s">
        <v>20</v>
      </c>
      <c r="B16" s="8">
        <v>2292</v>
      </c>
      <c r="C16" s="19">
        <v>1661</v>
      </c>
      <c r="D16" s="19">
        <v>142</v>
      </c>
      <c r="E16" s="19">
        <v>476</v>
      </c>
      <c r="F16" s="19">
        <v>13</v>
      </c>
      <c r="G16" s="10">
        <f>B16-'2020.07.'!B16</f>
        <v>14</v>
      </c>
    </row>
    <row r="17" spans="1:7" ht="35.1" customHeight="1" x14ac:dyDescent="0.15">
      <c r="A17" s="7" t="s">
        <v>21</v>
      </c>
      <c r="B17" s="8">
        <v>4337</v>
      </c>
      <c r="C17" s="19">
        <v>3193</v>
      </c>
      <c r="D17" s="19">
        <v>293</v>
      </c>
      <c r="E17" s="19">
        <v>812</v>
      </c>
      <c r="F17" s="19">
        <v>39</v>
      </c>
      <c r="G17" s="10">
        <f>B17-'2020.07.'!B17</f>
        <v>13</v>
      </c>
    </row>
    <row r="18" spans="1:7" ht="35.1" customHeight="1" x14ac:dyDescent="0.15">
      <c r="A18" s="7" t="s">
        <v>22</v>
      </c>
      <c r="B18" s="8">
        <v>2886</v>
      </c>
      <c r="C18" s="19">
        <v>2178</v>
      </c>
      <c r="D18" s="19">
        <v>121</v>
      </c>
      <c r="E18" s="19">
        <v>575</v>
      </c>
      <c r="F18" s="19">
        <v>12</v>
      </c>
      <c r="G18" s="10">
        <f>B18-'2020.07.'!B18</f>
        <v>35</v>
      </c>
    </row>
    <row r="19" spans="1:7" ht="35.1" customHeight="1" x14ac:dyDescent="0.15">
      <c r="A19" s="7" t="s">
        <v>23</v>
      </c>
      <c r="B19" s="8">
        <v>4150</v>
      </c>
      <c r="C19" s="19">
        <v>3221</v>
      </c>
      <c r="D19" s="19">
        <v>199</v>
      </c>
      <c r="E19" s="19">
        <v>707</v>
      </c>
      <c r="F19" s="19">
        <v>23</v>
      </c>
      <c r="G19" s="10">
        <f>B19-'2020.07.'!B19</f>
        <v>22</v>
      </c>
    </row>
    <row r="20" spans="1:7" ht="35.1" customHeight="1" x14ac:dyDescent="0.15">
      <c r="A20" s="7" t="s">
        <v>24</v>
      </c>
      <c r="B20" s="8">
        <v>9725</v>
      </c>
      <c r="C20" s="19">
        <v>7978</v>
      </c>
      <c r="D20" s="19">
        <v>390</v>
      </c>
      <c r="E20" s="19">
        <v>1327</v>
      </c>
      <c r="F20" s="19">
        <v>30</v>
      </c>
      <c r="G20" s="10">
        <f>B20-'2020.07.'!B20</f>
        <v>-44</v>
      </c>
    </row>
    <row r="21" spans="1:7" ht="35.1" customHeight="1" x14ac:dyDescent="0.15">
      <c r="A21" s="11" t="s">
        <v>25</v>
      </c>
      <c r="B21" s="12">
        <v>7790</v>
      </c>
      <c r="C21" s="20">
        <v>6470</v>
      </c>
      <c r="D21" s="20">
        <v>242</v>
      </c>
      <c r="E21" s="20">
        <v>1048</v>
      </c>
      <c r="F21" s="20">
        <v>30</v>
      </c>
      <c r="G21" s="14">
        <f>B21-'2020.07.'!B21</f>
        <v>16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60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56503</v>
      </c>
      <c r="C4" s="6">
        <v>40555</v>
      </c>
      <c r="D4" s="6">
        <v>2341</v>
      </c>
      <c r="E4" s="6">
        <v>13369</v>
      </c>
      <c r="F4" s="6">
        <v>238</v>
      </c>
      <c r="G4" s="25">
        <f>SUM(G6:G21)</f>
        <v>154</v>
      </c>
    </row>
    <row r="5" spans="1:7" ht="36" customHeight="1" x14ac:dyDescent="0.15">
      <c r="A5" s="7" t="s">
        <v>8</v>
      </c>
      <c r="B5" s="8">
        <f>B4-'2020.08.'!B4</f>
        <v>154</v>
      </c>
      <c r="C5" s="8">
        <f>C4-'2020.08.'!C4</f>
        <v>138</v>
      </c>
      <c r="D5" s="8">
        <f>D4-'2020.08.'!D4</f>
        <v>14</v>
      </c>
      <c r="E5" s="8">
        <f>E4-'2020.08.'!E4</f>
        <v>1</v>
      </c>
      <c r="F5" s="8">
        <f>F4-'2020.08.'!F4</f>
        <v>1</v>
      </c>
      <c r="G5" s="25"/>
    </row>
    <row r="6" spans="1:7" ht="35.1" customHeight="1" x14ac:dyDescent="0.15">
      <c r="A6" s="7" t="s">
        <v>10</v>
      </c>
      <c r="B6" s="8">
        <v>3962</v>
      </c>
      <c r="C6" s="19">
        <v>2653</v>
      </c>
      <c r="D6" s="19">
        <v>129</v>
      </c>
      <c r="E6" s="19">
        <v>1169</v>
      </c>
      <c r="F6" s="19">
        <v>11</v>
      </c>
      <c r="G6" s="10">
        <f>B6-'2020.08.'!B6</f>
        <v>-1</v>
      </c>
    </row>
    <row r="7" spans="1:7" ht="35.1" customHeight="1" x14ac:dyDescent="0.15">
      <c r="A7" s="7" t="s">
        <v>11</v>
      </c>
      <c r="B7" s="8">
        <v>1702</v>
      </c>
      <c r="C7" s="19">
        <v>1014</v>
      </c>
      <c r="D7" s="19">
        <v>44</v>
      </c>
      <c r="E7" s="19">
        <v>638</v>
      </c>
      <c r="F7" s="19">
        <v>6</v>
      </c>
      <c r="G7" s="10">
        <f>B7-'2020.08.'!B7</f>
        <v>-5</v>
      </c>
    </row>
    <row r="8" spans="1:7" ht="35.1" customHeight="1" x14ac:dyDescent="0.15">
      <c r="A8" s="7" t="s">
        <v>12</v>
      </c>
      <c r="B8" s="8">
        <v>1661</v>
      </c>
      <c r="C8" s="19">
        <v>949</v>
      </c>
      <c r="D8" s="19">
        <v>61</v>
      </c>
      <c r="E8" s="19">
        <v>648</v>
      </c>
      <c r="F8" s="19">
        <v>3</v>
      </c>
      <c r="G8" s="10">
        <f>B8-'2020.08.'!B8</f>
        <v>4</v>
      </c>
    </row>
    <row r="9" spans="1:7" ht="35.1" customHeight="1" x14ac:dyDescent="0.15">
      <c r="A9" s="7" t="s">
        <v>13</v>
      </c>
      <c r="B9" s="8">
        <v>3168</v>
      </c>
      <c r="C9" s="19">
        <v>1926</v>
      </c>
      <c r="D9" s="19">
        <v>119</v>
      </c>
      <c r="E9" s="19">
        <v>1112</v>
      </c>
      <c r="F9" s="19">
        <v>11</v>
      </c>
      <c r="G9" s="10">
        <f>B9-'2020.08.'!B9</f>
        <v>-14</v>
      </c>
    </row>
    <row r="10" spans="1:7" ht="35.1" customHeight="1" x14ac:dyDescent="0.15">
      <c r="A10" s="7" t="s">
        <v>14</v>
      </c>
      <c r="B10" s="8">
        <v>2765</v>
      </c>
      <c r="C10" s="19">
        <v>1959</v>
      </c>
      <c r="D10" s="19">
        <v>107</v>
      </c>
      <c r="E10" s="19">
        <v>680</v>
      </c>
      <c r="F10" s="19">
        <v>19</v>
      </c>
      <c r="G10" s="10">
        <f>B10-'2020.08.'!B10</f>
        <v>-2</v>
      </c>
    </row>
    <row r="11" spans="1:7" ht="35.1" customHeight="1" x14ac:dyDescent="0.15">
      <c r="A11" s="7" t="s">
        <v>15</v>
      </c>
      <c r="B11" s="8">
        <v>2908</v>
      </c>
      <c r="C11" s="19">
        <v>1940</v>
      </c>
      <c r="D11" s="19">
        <v>114</v>
      </c>
      <c r="E11" s="19">
        <v>844</v>
      </c>
      <c r="F11" s="19">
        <v>10</v>
      </c>
      <c r="G11" s="10">
        <f>B11-'2020.08.'!B11</f>
        <v>23</v>
      </c>
    </row>
    <row r="12" spans="1:7" ht="35.1" customHeight="1" x14ac:dyDescent="0.15">
      <c r="A12" s="7" t="s">
        <v>16</v>
      </c>
      <c r="B12" s="8">
        <v>2721</v>
      </c>
      <c r="C12" s="19">
        <v>1620</v>
      </c>
      <c r="D12" s="19">
        <v>154</v>
      </c>
      <c r="E12" s="19">
        <v>944</v>
      </c>
      <c r="F12" s="19">
        <v>3</v>
      </c>
      <c r="G12" s="10">
        <f>B12-'2020.08.'!B12</f>
        <v>28</v>
      </c>
    </row>
    <row r="13" spans="1:7" ht="35.1" customHeight="1" x14ac:dyDescent="0.15">
      <c r="A13" s="7" t="s">
        <v>17</v>
      </c>
      <c r="B13" s="8">
        <v>3247</v>
      </c>
      <c r="C13" s="19">
        <v>1896</v>
      </c>
      <c r="D13" s="19">
        <v>103</v>
      </c>
      <c r="E13" s="19">
        <v>1232</v>
      </c>
      <c r="F13" s="19">
        <v>16</v>
      </c>
      <c r="G13" s="10">
        <f>B13-'2020.08.'!B13</f>
        <v>10</v>
      </c>
    </row>
    <row r="14" spans="1:7" ht="35.1" customHeight="1" x14ac:dyDescent="0.15">
      <c r="A14" s="7" t="s">
        <v>18</v>
      </c>
      <c r="B14" s="8">
        <v>1547</v>
      </c>
      <c r="C14" s="19">
        <v>858</v>
      </c>
      <c r="D14" s="19">
        <v>78</v>
      </c>
      <c r="E14" s="19">
        <v>603</v>
      </c>
      <c r="F14" s="19">
        <v>8</v>
      </c>
      <c r="G14" s="10">
        <f>B14-'2020.08.'!B14</f>
        <v>-1</v>
      </c>
    </row>
    <row r="15" spans="1:7" ht="35.1" customHeight="1" x14ac:dyDescent="0.15">
      <c r="A15" s="7" t="s">
        <v>19</v>
      </c>
      <c r="B15" s="8">
        <v>1534</v>
      </c>
      <c r="C15" s="19">
        <v>931</v>
      </c>
      <c r="D15" s="19">
        <v>45</v>
      </c>
      <c r="E15" s="19">
        <v>554</v>
      </c>
      <c r="F15" s="19">
        <v>4</v>
      </c>
      <c r="G15" s="10">
        <f>B15-'2020.08.'!B15</f>
        <v>4</v>
      </c>
    </row>
    <row r="16" spans="1:7" ht="35.1" customHeight="1" x14ac:dyDescent="0.15">
      <c r="A16" s="7" t="s">
        <v>20</v>
      </c>
      <c r="B16" s="8">
        <v>2302</v>
      </c>
      <c r="C16" s="19">
        <v>1663</v>
      </c>
      <c r="D16" s="19">
        <v>142</v>
      </c>
      <c r="E16" s="19">
        <v>484</v>
      </c>
      <c r="F16" s="19">
        <v>13</v>
      </c>
      <c r="G16" s="10">
        <f>B16-'2020.08.'!B16</f>
        <v>10</v>
      </c>
    </row>
    <row r="17" spans="1:7" ht="35.1" customHeight="1" x14ac:dyDescent="0.15">
      <c r="A17" s="7" t="s">
        <v>21</v>
      </c>
      <c r="B17" s="8">
        <v>4371</v>
      </c>
      <c r="C17" s="19">
        <v>3218</v>
      </c>
      <c r="D17" s="19">
        <v>309</v>
      </c>
      <c r="E17" s="19">
        <v>805</v>
      </c>
      <c r="F17" s="19">
        <v>39</v>
      </c>
      <c r="G17" s="10">
        <f>B17-'2020.08.'!B17</f>
        <v>34</v>
      </c>
    </row>
    <row r="18" spans="1:7" ht="35.1" customHeight="1" x14ac:dyDescent="0.15">
      <c r="A18" s="7" t="s">
        <v>22</v>
      </c>
      <c r="B18" s="8">
        <v>2900</v>
      </c>
      <c r="C18" s="19">
        <v>2187</v>
      </c>
      <c r="D18" s="19">
        <v>122</v>
      </c>
      <c r="E18" s="19">
        <v>579</v>
      </c>
      <c r="F18" s="19">
        <v>12</v>
      </c>
      <c r="G18" s="10">
        <f>B18-'2020.08.'!B18</f>
        <v>14</v>
      </c>
    </row>
    <row r="19" spans="1:7" ht="35.1" customHeight="1" x14ac:dyDescent="0.15">
      <c r="A19" s="7" t="s">
        <v>23</v>
      </c>
      <c r="B19" s="8">
        <v>4170</v>
      </c>
      <c r="C19" s="19">
        <v>3248</v>
      </c>
      <c r="D19" s="19">
        <v>197</v>
      </c>
      <c r="E19" s="19">
        <v>702</v>
      </c>
      <c r="F19" s="19">
        <v>23</v>
      </c>
      <c r="G19" s="10">
        <f>B19-'2020.08.'!B19</f>
        <v>20</v>
      </c>
    </row>
    <row r="20" spans="1:7" ht="35.1" customHeight="1" x14ac:dyDescent="0.15">
      <c r="A20" s="7" t="s">
        <v>24</v>
      </c>
      <c r="B20" s="8">
        <v>9739</v>
      </c>
      <c r="C20" s="19">
        <v>7991</v>
      </c>
      <c r="D20" s="19">
        <v>387</v>
      </c>
      <c r="E20" s="19">
        <v>1331</v>
      </c>
      <c r="F20" s="19">
        <v>30</v>
      </c>
      <c r="G20" s="10">
        <f>B20-'2020.08.'!B20</f>
        <v>14</v>
      </c>
    </row>
    <row r="21" spans="1:7" ht="35.1" customHeight="1" x14ac:dyDescent="0.15">
      <c r="A21" s="11" t="s">
        <v>25</v>
      </c>
      <c r="B21" s="12">
        <v>7806</v>
      </c>
      <c r="C21" s="20">
        <v>6502</v>
      </c>
      <c r="D21" s="20">
        <v>230</v>
      </c>
      <c r="E21" s="20">
        <v>1044</v>
      </c>
      <c r="F21" s="20">
        <v>30</v>
      </c>
      <c r="G21" s="14">
        <f>B21-'2020.08.'!B21</f>
        <v>16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61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56488</v>
      </c>
      <c r="C4" s="6">
        <v>40606</v>
      </c>
      <c r="D4" s="6">
        <v>2338</v>
      </c>
      <c r="E4" s="6">
        <v>13303</v>
      </c>
      <c r="F4" s="6">
        <v>241</v>
      </c>
      <c r="G4" s="25">
        <f>SUM(G6:G21)</f>
        <v>-15</v>
      </c>
    </row>
    <row r="5" spans="1:7" ht="36" customHeight="1" x14ac:dyDescent="0.15">
      <c r="A5" s="7" t="s">
        <v>8</v>
      </c>
      <c r="B5" s="8">
        <f>B4-'2020.09.'!B4</f>
        <v>-15</v>
      </c>
      <c r="C5" s="8">
        <f>C4-'2020.09.'!C4</f>
        <v>51</v>
      </c>
      <c r="D5" s="8">
        <f>D4-'2020.09.'!D4</f>
        <v>-3</v>
      </c>
      <c r="E5" s="8">
        <f>E4-'2020.09.'!E4</f>
        <v>-66</v>
      </c>
      <c r="F5" s="8">
        <f>F4-'2020.09.'!F4</f>
        <v>3</v>
      </c>
      <c r="G5" s="25"/>
    </row>
    <row r="6" spans="1:7" ht="35.1" customHeight="1" x14ac:dyDescent="0.15">
      <c r="A6" s="7" t="s">
        <v>10</v>
      </c>
      <c r="B6" s="8">
        <v>3966</v>
      </c>
      <c r="C6" s="19">
        <v>2671</v>
      </c>
      <c r="D6" s="19">
        <v>130</v>
      </c>
      <c r="E6" s="19">
        <v>1154</v>
      </c>
      <c r="F6" s="19">
        <v>11</v>
      </c>
      <c r="G6" s="10">
        <f>B6-'2020.09.'!B6</f>
        <v>4</v>
      </c>
    </row>
    <row r="7" spans="1:7" ht="35.1" customHeight="1" x14ac:dyDescent="0.15">
      <c r="A7" s="7" t="s">
        <v>11</v>
      </c>
      <c r="B7" s="8">
        <v>1735</v>
      </c>
      <c r="C7" s="19">
        <v>1049</v>
      </c>
      <c r="D7" s="19">
        <v>45</v>
      </c>
      <c r="E7" s="19">
        <v>635</v>
      </c>
      <c r="F7" s="19">
        <v>6</v>
      </c>
      <c r="G7" s="10">
        <f>B7-'2020.09.'!B7</f>
        <v>33</v>
      </c>
    </row>
    <row r="8" spans="1:7" ht="35.1" customHeight="1" x14ac:dyDescent="0.15">
      <c r="A8" s="7" t="s">
        <v>12</v>
      </c>
      <c r="B8" s="8">
        <v>1657</v>
      </c>
      <c r="C8" s="19">
        <v>950</v>
      </c>
      <c r="D8" s="19">
        <v>60</v>
      </c>
      <c r="E8" s="19">
        <v>644</v>
      </c>
      <c r="F8" s="19">
        <v>3</v>
      </c>
      <c r="G8" s="10">
        <f>B8-'2020.09.'!B8</f>
        <v>-4</v>
      </c>
    </row>
    <row r="9" spans="1:7" ht="35.1" customHeight="1" x14ac:dyDescent="0.15">
      <c r="A9" s="7" t="s">
        <v>13</v>
      </c>
      <c r="B9" s="8">
        <v>3141</v>
      </c>
      <c r="C9" s="19">
        <v>1916</v>
      </c>
      <c r="D9" s="19">
        <v>115</v>
      </c>
      <c r="E9" s="19">
        <v>1100</v>
      </c>
      <c r="F9" s="19">
        <v>10</v>
      </c>
      <c r="G9" s="10">
        <f>B9-'2020.09.'!B9</f>
        <v>-27</v>
      </c>
    </row>
    <row r="10" spans="1:7" ht="35.1" customHeight="1" x14ac:dyDescent="0.15">
      <c r="A10" s="7" t="s">
        <v>14</v>
      </c>
      <c r="B10" s="8">
        <v>2809</v>
      </c>
      <c r="C10" s="19">
        <v>1993</v>
      </c>
      <c r="D10" s="19">
        <v>109</v>
      </c>
      <c r="E10" s="19">
        <v>688</v>
      </c>
      <c r="F10" s="19">
        <v>19</v>
      </c>
      <c r="G10" s="10">
        <f>B10-'2020.09.'!B10</f>
        <v>44</v>
      </c>
    </row>
    <row r="11" spans="1:7" ht="35.1" customHeight="1" x14ac:dyDescent="0.15">
      <c r="A11" s="7" t="s">
        <v>15</v>
      </c>
      <c r="B11" s="8">
        <v>2888</v>
      </c>
      <c r="C11" s="19">
        <v>1934</v>
      </c>
      <c r="D11" s="19">
        <v>113</v>
      </c>
      <c r="E11" s="19">
        <v>831</v>
      </c>
      <c r="F11" s="19">
        <v>10</v>
      </c>
      <c r="G11" s="10">
        <f>B11-'2020.09.'!B11</f>
        <v>-20</v>
      </c>
    </row>
    <row r="12" spans="1:7" ht="35.1" customHeight="1" x14ac:dyDescent="0.15">
      <c r="A12" s="7" t="s">
        <v>16</v>
      </c>
      <c r="B12" s="8">
        <v>2721</v>
      </c>
      <c r="C12" s="19">
        <v>1626</v>
      </c>
      <c r="D12" s="19">
        <v>154</v>
      </c>
      <c r="E12" s="19">
        <v>937</v>
      </c>
      <c r="F12" s="19">
        <v>4</v>
      </c>
      <c r="G12" s="10">
        <f>B12-'2020.09.'!B12</f>
        <v>0</v>
      </c>
    </row>
    <row r="13" spans="1:7" ht="35.1" customHeight="1" x14ac:dyDescent="0.15">
      <c r="A13" s="7" t="s">
        <v>17</v>
      </c>
      <c r="B13" s="8">
        <v>3237</v>
      </c>
      <c r="C13" s="19">
        <v>1889</v>
      </c>
      <c r="D13" s="19">
        <v>104</v>
      </c>
      <c r="E13" s="19">
        <v>1229</v>
      </c>
      <c r="F13" s="19">
        <v>15</v>
      </c>
      <c r="G13" s="10">
        <f>B13-'2020.09.'!B13</f>
        <v>-10</v>
      </c>
    </row>
    <row r="14" spans="1:7" ht="35.1" customHeight="1" x14ac:dyDescent="0.15">
      <c r="A14" s="7" t="s">
        <v>18</v>
      </c>
      <c r="B14" s="8">
        <v>1544</v>
      </c>
      <c r="C14" s="19">
        <v>862</v>
      </c>
      <c r="D14" s="19">
        <v>75</v>
      </c>
      <c r="E14" s="19">
        <v>598</v>
      </c>
      <c r="F14" s="19">
        <v>9</v>
      </c>
      <c r="G14" s="10">
        <f>B14-'2020.09.'!B14</f>
        <v>-3</v>
      </c>
    </row>
    <row r="15" spans="1:7" ht="35.1" customHeight="1" x14ac:dyDescent="0.15">
      <c r="A15" s="7" t="s">
        <v>19</v>
      </c>
      <c r="B15" s="8">
        <v>1539</v>
      </c>
      <c r="C15" s="19">
        <v>935</v>
      </c>
      <c r="D15" s="19">
        <v>44</v>
      </c>
      <c r="E15" s="19">
        <v>556</v>
      </c>
      <c r="F15" s="19">
        <v>4</v>
      </c>
      <c r="G15" s="10">
        <f>B15-'2020.09.'!B15</f>
        <v>5</v>
      </c>
    </row>
    <row r="16" spans="1:7" ht="35.1" customHeight="1" x14ac:dyDescent="0.15">
      <c r="A16" s="7" t="s">
        <v>20</v>
      </c>
      <c r="B16" s="8">
        <v>2296</v>
      </c>
      <c r="C16" s="19">
        <v>1655</v>
      </c>
      <c r="D16" s="19">
        <v>145</v>
      </c>
      <c r="E16" s="19">
        <v>482</v>
      </c>
      <c r="F16" s="19">
        <v>14</v>
      </c>
      <c r="G16" s="10">
        <f>B16-'2020.09.'!B16</f>
        <v>-6</v>
      </c>
    </row>
    <row r="17" spans="1:7" ht="35.1" customHeight="1" x14ac:dyDescent="0.15">
      <c r="A17" s="7" t="s">
        <v>21</v>
      </c>
      <c r="B17" s="8">
        <v>4369</v>
      </c>
      <c r="C17" s="19">
        <v>3233</v>
      </c>
      <c r="D17" s="19">
        <v>307</v>
      </c>
      <c r="E17" s="19">
        <v>791</v>
      </c>
      <c r="F17" s="19">
        <v>38</v>
      </c>
      <c r="G17" s="10">
        <f>B17-'2020.09.'!B17</f>
        <v>-2</v>
      </c>
    </row>
    <row r="18" spans="1:7" ht="35.1" customHeight="1" x14ac:dyDescent="0.15">
      <c r="A18" s="7" t="s">
        <v>22</v>
      </c>
      <c r="B18" s="8">
        <v>2883</v>
      </c>
      <c r="C18" s="19">
        <v>2176</v>
      </c>
      <c r="D18" s="19">
        <v>120</v>
      </c>
      <c r="E18" s="19">
        <v>575</v>
      </c>
      <c r="F18" s="19">
        <v>12</v>
      </c>
      <c r="G18" s="10">
        <f>B18-'2020.09.'!B18</f>
        <v>-17</v>
      </c>
    </row>
    <row r="19" spans="1:7" ht="35.1" customHeight="1" x14ac:dyDescent="0.15">
      <c r="A19" s="7" t="s">
        <v>23</v>
      </c>
      <c r="B19" s="8">
        <v>4149</v>
      </c>
      <c r="C19" s="19">
        <v>3228</v>
      </c>
      <c r="D19" s="19">
        <v>197</v>
      </c>
      <c r="E19" s="19">
        <v>700</v>
      </c>
      <c r="F19" s="19">
        <v>24</v>
      </c>
      <c r="G19" s="10">
        <f>B19-'2020.09.'!B19</f>
        <v>-21</v>
      </c>
    </row>
    <row r="20" spans="1:7" ht="35.1" customHeight="1" x14ac:dyDescent="0.15">
      <c r="A20" s="7" t="s">
        <v>24</v>
      </c>
      <c r="B20" s="8">
        <v>9746</v>
      </c>
      <c r="C20" s="19">
        <v>7983</v>
      </c>
      <c r="D20" s="19">
        <v>392</v>
      </c>
      <c r="E20" s="19">
        <v>1339</v>
      </c>
      <c r="F20" s="19">
        <v>32</v>
      </c>
      <c r="G20" s="10">
        <f>B20-'2020.09.'!B20</f>
        <v>7</v>
      </c>
    </row>
    <row r="21" spans="1:7" ht="35.1" customHeight="1" x14ac:dyDescent="0.15">
      <c r="A21" s="11" t="s">
        <v>25</v>
      </c>
      <c r="B21" s="12">
        <v>7808</v>
      </c>
      <c r="C21" s="20">
        <v>6506</v>
      </c>
      <c r="D21" s="20">
        <v>228</v>
      </c>
      <c r="E21" s="20">
        <v>1044</v>
      </c>
      <c r="F21" s="20">
        <v>30</v>
      </c>
      <c r="G21" s="14">
        <f>B21-'2020.09.'!B21</f>
        <v>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7"/>
  <dimension ref="A1:G22"/>
  <sheetViews>
    <sheetView workbookViewId="0">
      <selection activeCell="C4" sqref="C4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62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56553</v>
      </c>
      <c r="C4" s="6">
        <v>40682</v>
      </c>
      <c r="D4" s="6">
        <v>2324</v>
      </c>
      <c r="E4" s="6">
        <v>13302</v>
      </c>
      <c r="F4" s="6">
        <v>245</v>
      </c>
      <c r="G4" s="25">
        <f>SUM(G6:G21)</f>
        <v>65</v>
      </c>
    </row>
    <row r="5" spans="1:7" ht="36" customHeight="1" x14ac:dyDescent="0.15">
      <c r="A5" s="7" t="s">
        <v>8</v>
      </c>
      <c r="B5" s="8">
        <f>B4-'2020.10.'!B4</f>
        <v>65</v>
      </c>
      <c r="C5" s="8">
        <f>C4-'2020.10.'!C4</f>
        <v>76</v>
      </c>
      <c r="D5" s="8">
        <f>D4-'2020.10.'!D4</f>
        <v>-14</v>
      </c>
      <c r="E5" s="8">
        <f>E4-'2020.10.'!E4</f>
        <v>-1</v>
      </c>
      <c r="F5" s="8">
        <f>F4-'2020.10.'!F4</f>
        <v>4</v>
      </c>
      <c r="G5" s="25"/>
    </row>
    <row r="6" spans="1:7" ht="35.1" customHeight="1" x14ac:dyDescent="0.15">
      <c r="A6" s="7" t="s">
        <v>10</v>
      </c>
      <c r="B6" s="8">
        <v>3981</v>
      </c>
      <c r="C6" s="19">
        <v>2680</v>
      </c>
      <c r="D6" s="19">
        <v>131</v>
      </c>
      <c r="E6" s="19">
        <v>1159</v>
      </c>
      <c r="F6" s="19">
        <v>11</v>
      </c>
      <c r="G6" s="10">
        <f>B6-'2020.10.'!B6</f>
        <v>15</v>
      </c>
    </row>
    <row r="7" spans="1:7" ht="35.1" customHeight="1" x14ac:dyDescent="0.15">
      <c r="A7" s="7" t="s">
        <v>11</v>
      </c>
      <c r="B7" s="8">
        <v>1738</v>
      </c>
      <c r="C7" s="19">
        <v>1054</v>
      </c>
      <c r="D7" s="19">
        <v>46</v>
      </c>
      <c r="E7" s="19">
        <v>632</v>
      </c>
      <c r="F7" s="19">
        <v>6</v>
      </c>
      <c r="G7" s="10">
        <f>B7-'2020.10.'!B7</f>
        <v>3</v>
      </c>
    </row>
    <row r="8" spans="1:7" ht="35.1" customHeight="1" x14ac:dyDescent="0.15">
      <c r="A8" s="7" t="s">
        <v>12</v>
      </c>
      <c r="B8" s="8">
        <v>1668</v>
      </c>
      <c r="C8" s="19">
        <v>955</v>
      </c>
      <c r="D8" s="19">
        <v>59</v>
      </c>
      <c r="E8" s="19">
        <v>651</v>
      </c>
      <c r="F8" s="19">
        <v>3</v>
      </c>
      <c r="G8" s="10">
        <f>B8-'2020.10.'!B8</f>
        <v>11</v>
      </c>
    </row>
    <row r="9" spans="1:7" ht="35.1" customHeight="1" x14ac:dyDescent="0.15">
      <c r="A9" s="7" t="s">
        <v>13</v>
      </c>
      <c r="B9" s="8">
        <v>3163</v>
      </c>
      <c r="C9" s="19">
        <v>1930</v>
      </c>
      <c r="D9" s="19">
        <v>115</v>
      </c>
      <c r="E9" s="19">
        <v>1106</v>
      </c>
      <c r="F9" s="19">
        <v>12</v>
      </c>
      <c r="G9" s="10">
        <f>B9-'2020.10.'!B9</f>
        <v>22</v>
      </c>
    </row>
    <row r="10" spans="1:7" ht="35.1" customHeight="1" x14ac:dyDescent="0.15">
      <c r="A10" s="7" t="s">
        <v>14</v>
      </c>
      <c r="B10" s="8">
        <v>2801</v>
      </c>
      <c r="C10" s="19">
        <v>1992</v>
      </c>
      <c r="D10" s="19">
        <v>105</v>
      </c>
      <c r="E10" s="19">
        <v>685</v>
      </c>
      <c r="F10" s="19">
        <v>19</v>
      </c>
      <c r="G10" s="10">
        <f>B10-'2020.10.'!B10</f>
        <v>-8</v>
      </c>
    </row>
    <row r="11" spans="1:7" ht="35.1" customHeight="1" x14ac:dyDescent="0.15">
      <c r="A11" s="7" t="s">
        <v>15</v>
      </c>
      <c r="B11" s="8">
        <v>2874</v>
      </c>
      <c r="C11" s="19">
        <v>1920</v>
      </c>
      <c r="D11" s="19">
        <v>112</v>
      </c>
      <c r="E11" s="19">
        <v>832</v>
      </c>
      <c r="F11" s="19">
        <v>10</v>
      </c>
      <c r="G11" s="10">
        <f>B11-'2020.10.'!B11</f>
        <v>-14</v>
      </c>
    </row>
    <row r="12" spans="1:7" ht="35.1" customHeight="1" x14ac:dyDescent="0.15">
      <c r="A12" s="7" t="s">
        <v>16</v>
      </c>
      <c r="B12" s="8">
        <v>2723</v>
      </c>
      <c r="C12" s="19">
        <v>1633</v>
      </c>
      <c r="D12" s="19">
        <v>147</v>
      </c>
      <c r="E12" s="19">
        <v>940</v>
      </c>
      <c r="F12" s="19">
        <v>3</v>
      </c>
      <c r="G12" s="10">
        <f>B12-'2020.10.'!B12</f>
        <v>2</v>
      </c>
    </row>
    <row r="13" spans="1:7" ht="35.1" customHeight="1" x14ac:dyDescent="0.15">
      <c r="A13" s="7" t="s">
        <v>17</v>
      </c>
      <c r="B13" s="8">
        <v>3238</v>
      </c>
      <c r="C13" s="19">
        <v>1898</v>
      </c>
      <c r="D13" s="19">
        <v>102</v>
      </c>
      <c r="E13" s="19">
        <v>1223</v>
      </c>
      <c r="F13" s="19">
        <v>15</v>
      </c>
      <c r="G13" s="10">
        <f>B13-'2020.10.'!B13</f>
        <v>1</v>
      </c>
    </row>
    <row r="14" spans="1:7" ht="35.1" customHeight="1" x14ac:dyDescent="0.15">
      <c r="A14" s="7" t="s">
        <v>18</v>
      </c>
      <c r="B14" s="8">
        <v>1551</v>
      </c>
      <c r="C14" s="19">
        <v>869</v>
      </c>
      <c r="D14" s="19">
        <v>76</v>
      </c>
      <c r="E14" s="19">
        <v>597</v>
      </c>
      <c r="F14" s="19">
        <v>9</v>
      </c>
      <c r="G14" s="10">
        <f>B14-'2020.10.'!B14</f>
        <v>7</v>
      </c>
    </row>
    <row r="15" spans="1:7" ht="35.1" customHeight="1" x14ac:dyDescent="0.15">
      <c r="A15" s="7" t="s">
        <v>19</v>
      </c>
      <c r="B15" s="8">
        <v>1530</v>
      </c>
      <c r="C15" s="19">
        <v>927</v>
      </c>
      <c r="D15" s="19">
        <v>44</v>
      </c>
      <c r="E15" s="19">
        <v>555</v>
      </c>
      <c r="F15" s="19">
        <v>4</v>
      </c>
      <c r="G15" s="10">
        <f>B15-'2020.10.'!B15</f>
        <v>-9</v>
      </c>
    </row>
    <row r="16" spans="1:7" ht="35.1" customHeight="1" x14ac:dyDescent="0.15">
      <c r="A16" s="7" t="s">
        <v>20</v>
      </c>
      <c r="B16" s="8">
        <v>2299</v>
      </c>
      <c r="C16" s="19">
        <v>1664</v>
      </c>
      <c r="D16" s="19">
        <v>144</v>
      </c>
      <c r="E16" s="19">
        <v>476</v>
      </c>
      <c r="F16" s="19">
        <v>15</v>
      </c>
      <c r="G16" s="10">
        <f>B16-'2020.10.'!B16</f>
        <v>3</v>
      </c>
    </row>
    <row r="17" spans="1:7" ht="35.1" customHeight="1" x14ac:dyDescent="0.15">
      <c r="A17" s="7" t="s">
        <v>21</v>
      </c>
      <c r="B17" s="8">
        <v>4389</v>
      </c>
      <c r="C17" s="19">
        <v>3248</v>
      </c>
      <c r="D17" s="19">
        <v>304</v>
      </c>
      <c r="E17" s="19">
        <v>799</v>
      </c>
      <c r="F17" s="19">
        <v>38</v>
      </c>
      <c r="G17" s="10">
        <f>B17-'2020.10.'!B17</f>
        <v>20</v>
      </c>
    </row>
    <row r="18" spans="1:7" ht="35.1" customHeight="1" x14ac:dyDescent="0.15">
      <c r="A18" s="7" t="s">
        <v>22</v>
      </c>
      <c r="B18" s="8">
        <v>2881</v>
      </c>
      <c r="C18" s="19">
        <v>2173</v>
      </c>
      <c r="D18" s="19">
        <v>125</v>
      </c>
      <c r="E18" s="19">
        <v>570</v>
      </c>
      <c r="F18" s="19">
        <v>13</v>
      </c>
      <c r="G18" s="10">
        <f>B18-'2020.10.'!B18</f>
        <v>-2</v>
      </c>
    </row>
    <row r="19" spans="1:7" ht="35.1" customHeight="1" x14ac:dyDescent="0.15">
      <c r="A19" s="7" t="s">
        <v>23</v>
      </c>
      <c r="B19" s="8">
        <v>4147</v>
      </c>
      <c r="C19" s="19">
        <v>3218</v>
      </c>
      <c r="D19" s="19">
        <v>202</v>
      </c>
      <c r="E19" s="19">
        <v>703</v>
      </c>
      <c r="F19" s="19">
        <v>24</v>
      </c>
      <c r="G19" s="10">
        <f>B19-'2020.10.'!B19</f>
        <v>-2</v>
      </c>
    </row>
    <row r="20" spans="1:7" ht="35.1" customHeight="1" x14ac:dyDescent="0.15">
      <c r="A20" s="7" t="s">
        <v>24</v>
      </c>
      <c r="B20" s="8">
        <v>9772</v>
      </c>
      <c r="C20" s="19">
        <v>8016</v>
      </c>
      <c r="D20" s="19">
        <v>388</v>
      </c>
      <c r="E20" s="19">
        <v>1336</v>
      </c>
      <c r="F20" s="19">
        <v>32</v>
      </c>
      <c r="G20" s="10">
        <f>B20-'2020.10.'!B20</f>
        <v>26</v>
      </c>
    </row>
    <row r="21" spans="1:7" ht="35.1" customHeight="1" x14ac:dyDescent="0.15">
      <c r="A21" s="11" t="s">
        <v>25</v>
      </c>
      <c r="B21" s="12">
        <v>7798</v>
      </c>
      <c r="C21" s="20">
        <v>6505</v>
      </c>
      <c r="D21" s="20">
        <v>224</v>
      </c>
      <c r="E21" s="20">
        <v>1038</v>
      </c>
      <c r="F21" s="20">
        <v>31</v>
      </c>
      <c r="G21" s="14">
        <f>B21-'2020.10.'!B21</f>
        <v>-10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8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63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56597</v>
      </c>
      <c r="C4" s="6">
        <v>40758</v>
      </c>
      <c r="D4" s="6">
        <v>2314</v>
      </c>
      <c r="E4" s="6">
        <v>13277</v>
      </c>
      <c r="F4" s="6">
        <v>248</v>
      </c>
      <c r="G4" s="25">
        <f>SUM(G6:G21)</f>
        <v>44</v>
      </c>
    </row>
    <row r="5" spans="1:7" ht="36" customHeight="1" x14ac:dyDescent="0.15">
      <c r="A5" s="7" t="s">
        <v>8</v>
      </c>
      <c r="B5" s="8">
        <f>B4-'2020.11.'!B4</f>
        <v>44</v>
      </c>
      <c r="C5" s="8">
        <f>C4-'2020.11.'!C4</f>
        <v>76</v>
      </c>
      <c r="D5" s="8">
        <f>D4-'2020.11.'!D4</f>
        <v>-10</v>
      </c>
      <c r="E5" s="8">
        <f>E4-'2020.11.'!E4</f>
        <v>-25</v>
      </c>
      <c r="F5" s="8">
        <f>F4-'2020.11.'!F4</f>
        <v>3</v>
      </c>
      <c r="G5" s="25"/>
    </row>
    <row r="6" spans="1:7" ht="35.1" customHeight="1" x14ac:dyDescent="0.15">
      <c r="A6" s="7" t="s">
        <v>10</v>
      </c>
      <c r="B6" s="8">
        <v>3982</v>
      </c>
      <c r="C6" s="19">
        <v>2692</v>
      </c>
      <c r="D6" s="19">
        <v>130</v>
      </c>
      <c r="E6" s="19">
        <v>1149</v>
      </c>
      <c r="F6" s="19">
        <v>11</v>
      </c>
      <c r="G6" s="10">
        <f>B6-'2020.11.'!B6</f>
        <v>1</v>
      </c>
    </row>
    <row r="7" spans="1:7" ht="35.1" customHeight="1" x14ac:dyDescent="0.15">
      <c r="A7" s="7" t="s">
        <v>11</v>
      </c>
      <c r="B7" s="8">
        <v>1730</v>
      </c>
      <c r="C7" s="19">
        <v>1049</v>
      </c>
      <c r="D7" s="19">
        <v>47</v>
      </c>
      <c r="E7" s="19">
        <v>627</v>
      </c>
      <c r="F7" s="19">
        <v>7</v>
      </c>
      <c r="G7" s="10">
        <f>B7-'2020.11.'!B7</f>
        <v>-8</v>
      </c>
    </row>
    <row r="8" spans="1:7" ht="35.1" customHeight="1" x14ac:dyDescent="0.15">
      <c r="A8" s="7" t="s">
        <v>12</v>
      </c>
      <c r="B8" s="8">
        <v>1675</v>
      </c>
      <c r="C8" s="19">
        <v>959</v>
      </c>
      <c r="D8" s="19">
        <v>58</v>
      </c>
      <c r="E8" s="19">
        <v>655</v>
      </c>
      <c r="F8" s="19">
        <v>3</v>
      </c>
      <c r="G8" s="10">
        <f>B8-'2020.11.'!B8</f>
        <v>7</v>
      </c>
    </row>
    <row r="9" spans="1:7" ht="35.1" customHeight="1" x14ac:dyDescent="0.15">
      <c r="A9" s="7" t="s">
        <v>13</v>
      </c>
      <c r="B9" s="8">
        <v>3144</v>
      </c>
      <c r="C9" s="19">
        <v>1912</v>
      </c>
      <c r="D9" s="19">
        <v>114</v>
      </c>
      <c r="E9" s="19">
        <v>1106</v>
      </c>
      <c r="F9" s="19">
        <v>18</v>
      </c>
      <c r="G9" s="10">
        <f>B9-'2020.11.'!B9</f>
        <v>-19</v>
      </c>
    </row>
    <row r="10" spans="1:7" ht="35.1" customHeight="1" x14ac:dyDescent="0.15">
      <c r="A10" s="7" t="s">
        <v>14</v>
      </c>
      <c r="B10" s="8">
        <v>2801</v>
      </c>
      <c r="C10" s="19">
        <v>1999</v>
      </c>
      <c r="D10" s="19">
        <v>101</v>
      </c>
      <c r="E10" s="19">
        <v>683</v>
      </c>
      <c r="F10" s="19">
        <v>18</v>
      </c>
      <c r="G10" s="10">
        <f>B10-'2020.11.'!B10</f>
        <v>0</v>
      </c>
    </row>
    <row r="11" spans="1:7" ht="35.1" customHeight="1" x14ac:dyDescent="0.15">
      <c r="A11" s="7" t="s">
        <v>15</v>
      </c>
      <c r="B11" s="8">
        <v>2882</v>
      </c>
      <c r="C11" s="19">
        <v>1934</v>
      </c>
      <c r="D11" s="19">
        <v>111</v>
      </c>
      <c r="E11" s="19">
        <v>827</v>
      </c>
      <c r="F11" s="19">
        <v>10</v>
      </c>
      <c r="G11" s="10">
        <f>B11-'2020.11.'!B11</f>
        <v>8</v>
      </c>
    </row>
    <row r="12" spans="1:7" ht="35.1" customHeight="1" x14ac:dyDescent="0.15">
      <c r="A12" s="7" t="s">
        <v>16</v>
      </c>
      <c r="B12" s="8">
        <v>2732</v>
      </c>
      <c r="C12" s="19">
        <v>1644</v>
      </c>
      <c r="D12" s="19">
        <v>147</v>
      </c>
      <c r="E12" s="19">
        <v>938</v>
      </c>
      <c r="F12" s="19">
        <v>3</v>
      </c>
      <c r="G12" s="10">
        <f>B12-'2020.11.'!B12</f>
        <v>9</v>
      </c>
    </row>
    <row r="13" spans="1:7" ht="35.1" customHeight="1" x14ac:dyDescent="0.15">
      <c r="A13" s="7" t="s">
        <v>17</v>
      </c>
      <c r="B13" s="8">
        <v>3226</v>
      </c>
      <c r="C13" s="19">
        <v>1885</v>
      </c>
      <c r="D13" s="19">
        <v>103</v>
      </c>
      <c r="E13" s="19">
        <v>1222</v>
      </c>
      <c r="F13" s="19">
        <v>16</v>
      </c>
      <c r="G13" s="10">
        <f>B13-'2020.11.'!B13</f>
        <v>-12</v>
      </c>
    </row>
    <row r="14" spans="1:7" ht="35.1" customHeight="1" x14ac:dyDescent="0.15">
      <c r="A14" s="7" t="s">
        <v>18</v>
      </c>
      <c r="B14" s="8">
        <v>1553</v>
      </c>
      <c r="C14" s="19">
        <v>869</v>
      </c>
      <c r="D14" s="19">
        <v>76</v>
      </c>
      <c r="E14" s="19">
        <v>599</v>
      </c>
      <c r="F14" s="19">
        <v>9</v>
      </c>
      <c r="G14" s="10">
        <f>B14-'2020.11.'!B14</f>
        <v>2</v>
      </c>
    </row>
    <row r="15" spans="1:7" ht="35.1" customHeight="1" x14ac:dyDescent="0.15">
      <c r="A15" s="7" t="s">
        <v>19</v>
      </c>
      <c r="B15" s="8">
        <v>1534</v>
      </c>
      <c r="C15" s="19">
        <v>933</v>
      </c>
      <c r="D15" s="19">
        <v>44</v>
      </c>
      <c r="E15" s="19">
        <v>553</v>
      </c>
      <c r="F15" s="19">
        <v>4</v>
      </c>
      <c r="G15" s="10">
        <f>B15-'2020.11.'!B15</f>
        <v>4</v>
      </c>
    </row>
    <row r="16" spans="1:7" ht="35.1" customHeight="1" x14ac:dyDescent="0.15">
      <c r="A16" s="7" t="s">
        <v>20</v>
      </c>
      <c r="B16" s="8">
        <v>2275</v>
      </c>
      <c r="C16" s="19">
        <v>1651</v>
      </c>
      <c r="D16" s="19">
        <v>140</v>
      </c>
      <c r="E16" s="19">
        <v>469</v>
      </c>
      <c r="F16" s="19">
        <v>15</v>
      </c>
      <c r="G16" s="10">
        <f>B16-'2020.11.'!B16</f>
        <v>-24</v>
      </c>
    </row>
    <row r="17" spans="1:7" ht="35.1" customHeight="1" x14ac:dyDescent="0.15">
      <c r="A17" s="7" t="s">
        <v>21</v>
      </c>
      <c r="B17" s="8">
        <v>4404</v>
      </c>
      <c r="C17" s="19">
        <v>3261</v>
      </c>
      <c r="D17" s="19">
        <v>305</v>
      </c>
      <c r="E17" s="19">
        <v>800</v>
      </c>
      <c r="F17" s="19">
        <v>38</v>
      </c>
      <c r="G17" s="10">
        <f>B17-'2020.11.'!B17</f>
        <v>15</v>
      </c>
    </row>
    <row r="18" spans="1:7" ht="35.1" customHeight="1" x14ac:dyDescent="0.15">
      <c r="A18" s="7" t="s">
        <v>22</v>
      </c>
      <c r="B18" s="8">
        <v>2876</v>
      </c>
      <c r="C18" s="19">
        <v>2176</v>
      </c>
      <c r="D18" s="19">
        <v>124</v>
      </c>
      <c r="E18" s="19">
        <v>563</v>
      </c>
      <c r="F18" s="19">
        <v>13</v>
      </c>
      <c r="G18" s="10">
        <f>B18-'2020.11.'!B18</f>
        <v>-5</v>
      </c>
    </row>
    <row r="19" spans="1:7" ht="35.1" customHeight="1" x14ac:dyDescent="0.15">
      <c r="A19" s="7" t="s">
        <v>23</v>
      </c>
      <c r="B19" s="8">
        <v>4146</v>
      </c>
      <c r="C19" s="19">
        <v>3215</v>
      </c>
      <c r="D19" s="19">
        <v>196</v>
      </c>
      <c r="E19" s="19">
        <v>711</v>
      </c>
      <c r="F19" s="19">
        <v>24</v>
      </c>
      <c r="G19" s="10">
        <f>B19-'2020.11.'!B19</f>
        <v>-1</v>
      </c>
    </row>
    <row r="20" spans="1:7" ht="35.1" customHeight="1" x14ac:dyDescent="0.15">
      <c r="A20" s="7" t="s">
        <v>24</v>
      </c>
      <c r="B20" s="8">
        <v>9856</v>
      </c>
      <c r="C20" s="19">
        <v>8073</v>
      </c>
      <c r="D20" s="19">
        <v>397</v>
      </c>
      <c r="E20" s="19">
        <v>1355</v>
      </c>
      <c r="F20" s="19">
        <v>31</v>
      </c>
      <c r="G20" s="10">
        <f>B20-'2020.11.'!B20</f>
        <v>84</v>
      </c>
    </row>
    <row r="21" spans="1:7" ht="35.1" customHeight="1" x14ac:dyDescent="0.15">
      <c r="A21" s="11" t="s">
        <v>25</v>
      </c>
      <c r="B21" s="12">
        <v>7781</v>
      </c>
      <c r="C21" s="20">
        <v>3261</v>
      </c>
      <c r="D21" s="20">
        <v>305</v>
      </c>
      <c r="E21" s="20">
        <v>800</v>
      </c>
      <c r="F21" s="20">
        <v>38</v>
      </c>
      <c r="G21" s="14">
        <f>B21-'2020.11.'!B21</f>
        <v>-17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22"/>
  <sheetViews>
    <sheetView workbookViewId="0">
      <selection activeCell="I5" sqref="I5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68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56885</v>
      </c>
      <c r="C4" s="6">
        <v>41278</v>
      </c>
      <c r="D4" s="6">
        <v>2235</v>
      </c>
      <c r="E4" s="6">
        <v>13107</v>
      </c>
      <c r="F4" s="6">
        <v>265</v>
      </c>
      <c r="G4" s="25">
        <f>SUM(G6:G21)</f>
        <v>-27</v>
      </c>
    </row>
    <row r="5" spans="1:8" ht="36" customHeight="1" x14ac:dyDescent="0.15">
      <c r="A5" s="7" t="s">
        <v>8</v>
      </c>
      <c r="B5" s="8">
        <f>B4-'2021.04.'!B4</f>
        <v>-27</v>
      </c>
      <c r="C5" s="8">
        <f>C4-'2021.04.'!C4</f>
        <v>6</v>
      </c>
      <c r="D5" s="8">
        <f>D4-'2021.04.'!D4</f>
        <v>11</v>
      </c>
      <c r="E5" s="8">
        <f>E4-'2021.04.'!E4</f>
        <v>-46</v>
      </c>
      <c r="F5" s="8">
        <f>F4-'2021.04.'!F4</f>
        <v>2</v>
      </c>
      <c r="G5" s="25"/>
    </row>
    <row r="6" spans="1:8" ht="35.1" customHeight="1" x14ac:dyDescent="0.15">
      <c r="A6" s="7" t="s">
        <v>10</v>
      </c>
      <c r="B6" s="8">
        <v>3966</v>
      </c>
      <c r="C6" s="19">
        <v>2688</v>
      </c>
      <c r="D6" s="19">
        <v>142</v>
      </c>
      <c r="E6" s="19">
        <v>1123</v>
      </c>
      <c r="F6" s="19">
        <v>13</v>
      </c>
      <c r="G6" s="10">
        <f>B6-'2021.04.'!B6</f>
        <v>11</v>
      </c>
    </row>
    <row r="7" spans="1:8" ht="35.1" customHeight="1" x14ac:dyDescent="0.15">
      <c r="A7" s="7" t="s">
        <v>11</v>
      </c>
      <c r="B7" s="8">
        <v>1747</v>
      </c>
      <c r="C7" s="19">
        <v>1061</v>
      </c>
      <c r="D7" s="19">
        <v>47</v>
      </c>
      <c r="E7" s="19">
        <v>633</v>
      </c>
      <c r="F7" s="19">
        <v>6</v>
      </c>
      <c r="G7" s="10">
        <f>B7-'2021.04.'!B7</f>
        <v>-3</v>
      </c>
    </row>
    <row r="8" spans="1:8" ht="35.1" customHeight="1" x14ac:dyDescent="0.15">
      <c r="A8" s="7" t="s">
        <v>12</v>
      </c>
      <c r="B8" s="8">
        <v>1710</v>
      </c>
      <c r="C8" s="19">
        <v>993</v>
      </c>
      <c r="D8" s="19">
        <v>58</v>
      </c>
      <c r="E8" s="19">
        <v>656</v>
      </c>
      <c r="F8" s="19">
        <v>3</v>
      </c>
      <c r="G8" s="10">
        <f>B8-'2021.04.'!B8</f>
        <v>6</v>
      </c>
    </row>
    <row r="9" spans="1:8" ht="35.1" customHeight="1" x14ac:dyDescent="0.15">
      <c r="A9" s="7" t="s">
        <v>13</v>
      </c>
      <c r="B9" s="8">
        <v>3138</v>
      </c>
      <c r="C9" s="19">
        <v>1938</v>
      </c>
      <c r="D9" s="19">
        <v>107</v>
      </c>
      <c r="E9" s="19">
        <v>1080</v>
      </c>
      <c r="F9" s="19">
        <v>13</v>
      </c>
      <c r="G9" s="10">
        <f>B9-'2021.04.'!B9</f>
        <v>-17</v>
      </c>
      <c r="H9" s="21"/>
    </row>
    <row r="10" spans="1:8" ht="35.1" customHeight="1" x14ac:dyDescent="0.15">
      <c r="A10" s="7" t="s">
        <v>14</v>
      </c>
      <c r="B10" s="8">
        <v>2812</v>
      </c>
      <c r="C10" s="19">
        <v>2008</v>
      </c>
      <c r="D10" s="19">
        <v>106</v>
      </c>
      <c r="E10" s="19">
        <v>677</v>
      </c>
      <c r="F10" s="19">
        <v>21</v>
      </c>
      <c r="G10" s="10">
        <f>B10-'2021.04.'!B10</f>
        <v>-5</v>
      </c>
    </row>
    <row r="11" spans="1:8" ht="35.1" customHeight="1" x14ac:dyDescent="0.15">
      <c r="A11" s="7" t="s">
        <v>15</v>
      </c>
      <c r="B11" s="8">
        <v>2885</v>
      </c>
      <c r="C11" s="19">
        <v>1943</v>
      </c>
      <c r="D11" s="19">
        <v>105</v>
      </c>
      <c r="E11" s="19">
        <v>828</v>
      </c>
      <c r="F11" s="19">
        <v>9</v>
      </c>
      <c r="G11" s="10">
        <f>B11-'2021.04.'!B11</f>
        <v>-9</v>
      </c>
    </row>
    <row r="12" spans="1:8" ht="35.1" customHeight="1" x14ac:dyDescent="0.15">
      <c r="A12" s="7" t="s">
        <v>16</v>
      </c>
      <c r="B12" s="8">
        <v>2702</v>
      </c>
      <c r="C12" s="19">
        <v>1643</v>
      </c>
      <c r="D12" s="19">
        <v>139</v>
      </c>
      <c r="E12" s="19">
        <v>918</v>
      </c>
      <c r="F12" s="19">
        <v>2</v>
      </c>
      <c r="G12" s="10">
        <f>B12-'2021.04.'!B12</f>
        <v>-5</v>
      </c>
    </row>
    <row r="13" spans="1:8" ht="35.1" customHeight="1" x14ac:dyDescent="0.15">
      <c r="A13" s="7" t="s">
        <v>17</v>
      </c>
      <c r="B13" s="8">
        <v>3272</v>
      </c>
      <c r="C13" s="19">
        <v>1922</v>
      </c>
      <c r="D13" s="19">
        <v>102</v>
      </c>
      <c r="E13" s="19">
        <v>1232</v>
      </c>
      <c r="F13" s="19">
        <v>16</v>
      </c>
      <c r="G13" s="10">
        <f>B13-'2021.04.'!B13</f>
        <v>-2</v>
      </c>
      <c r="H13" s="21"/>
    </row>
    <row r="14" spans="1:8" ht="35.1" customHeight="1" x14ac:dyDescent="0.15">
      <c r="A14" s="7" t="s">
        <v>18</v>
      </c>
      <c r="B14" s="8">
        <v>1542</v>
      </c>
      <c r="C14" s="19">
        <v>889</v>
      </c>
      <c r="D14" s="19">
        <v>70</v>
      </c>
      <c r="E14" s="19">
        <v>576</v>
      </c>
      <c r="F14" s="19">
        <v>7</v>
      </c>
      <c r="G14" s="10">
        <f>B14-'2021.04.'!B14</f>
        <v>-5</v>
      </c>
    </row>
    <row r="15" spans="1:8" ht="35.1" customHeight="1" x14ac:dyDescent="0.15">
      <c r="A15" s="7" t="s">
        <v>19</v>
      </c>
      <c r="B15" s="8">
        <v>1536</v>
      </c>
      <c r="C15" s="19">
        <v>951</v>
      </c>
      <c r="D15" s="19">
        <v>43</v>
      </c>
      <c r="E15" s="19">
        <v>537</v>
      </c>
      <c r="F15" s="19">
        <v>5</v>
      </c>
      <c r="G15" s="10">
        <f>B15-'2021.04.'!B15</f>
        <v>7</v>
      </c>
    </row>
    <row r="16" spans="1:8" ht="35.1" customHeight="1" x14ac:dyDescent="0.15">
      <c r="A16" s="7" t="s">
        <v>20</v>
      </c>
      <c r="B16" s="8">
        <v>2279</v>
      </c>
      <c r="C16" s="19">
        <v>1658</v>
      </c>
      <c r="D16" s="19">
        <v>139</v>
      </c>
      <c r="E16" s="19">
        <v>466</v>
      </c>
      <c r="F16" s="19">
        <v>16</v>
      </c>
      <c r="G16" s="10">
        <f>B16-'2021.04.'!B16</f>
        <v>-3</v>
      </c>
    </row>
    <row r="17" spans="1:7" ht="35.1" customHeight="1" x14ac:dyDescent="0.15">
      <c r="A17" s="7" t="s">
        <v>21</v>
      </c>
      <c r="B17" s="8">
        <v>4417</v>
      </c>
      <c r="C17" s="19">
        <v>3361</v>
      </c>
      <c r="D17" s="19">
        <v>244</v>
      </c>
      <c r="E17" s="19">
        <v>776</v>
      </c>
      <c r="F17" s="19">
        <v>36</v>
      </c>
      <c r="G17" s="10">
        <f>B17-'2021.04.'!B17</f>
        <v>-8</v>
      </c>
    </row>
    <row r="18" spans="1:7" ht="35.1" customHeight="1" x14ac:dyDescent="0.15">
      <c r="A18" s="7" t="s">
        <v>22</v>
      </c>
      <c r="B18" s="8">
        <v>2904</v>
      </c>
      <c r="C18" s="19">
        <v>2198</v>
      </c>
      <c r="D18" s="19">
        <v>143</v>
      </c>
      <c r="E18" s="19">
        <v>550</v>
      </c>
      <c r="F18" s="19">
        <v>13</v>
      </c>
      <c r="G18" s="10">
        <f>B18-'2021.04.'!B18</f>
        <v>7</v>
      </c>
    </row>
    <row r="19" spans="1:7" ht="35.1" customHeight="1" x14ac:dyDescent="0.15">
      <c r="A19" s="7" t="s">
        <v>23</v>
      </c>
      <c r="B19" s="8">
        <v>4141</v>
      </c>
      <c r="C19" s="19">
        <v>3215</v>
      </c>
      <c r="D19" s="19">
        <v>180</v>
      </c>
      <c r="E19" s="19">
        <v>723</v>
      </c>
      <c r="F19" s="19">
        <v>23</v>
      </c>
      <c r="G19" s="10">
        <f>B19-'2021.04.'!B19</f>
        <v>9</v>
      </c>
    </row>
    <row r="20" spans="1:7" ht="35.1" customHeight="1" x14ac:dyDescent="0.15">
      <c r="A20" s="7" t="s">
        <v>24</v>
      </c>
      <c r="B20" s="8">
        <v>10035</v>
      </c>
      <c r="C20" s="19">
        <v>8284</v>
      </c>
      <c r="D20" s="19">
        <v>381</v>
      </c>
      <c r="E20" s="19">
        <v>1333</v>
      </c>
      <c r="F20" s="19">
        <v>37</v>
      </c>
      <c r="G20" s="10">
        <f>B20-'2021.04.'!B20</f>
        <v>30</v>
      </c>
    </row>
    <row r="21" spans="1:7" ht="35.1" customHeight="1" x14ac:dyDescent="0.15">
      <c r="A21" s="11" t="s">
        <v>25</v>
      </c>
      <c r="B21" s="12">
        <v>7799</v>
      </c>
      <c r="C21" s="20">
        <v>6526</v>
      </c>
      <c r="D21" s="20">
        <v>229</v>
      </c>
      <c r="E21" s="20">
        <v>999</v>
      </c>
      <c r="F21" s="20">
        <v>45</v>
      </c>
      <c r="G21" s="10">
        <f>B21-'2021.04.'!B21</f>
        <v>-40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H22"/>
  <sheetViews>
    <sheetView workbookViewId="0">
      <selection activeCell="C5" sqref="C5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65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56886</v>
      </c>
      <c r="C4" s="6">
        <v>41045</v>
      </c>
      <c r="D4" s="6">
        <v>2294</v>
      </c>
      <c r="E4" s="6">
        <v>13297</v>
      </c>
      <c r="F4" s="6">
        <v>250</v>
      </c>
      <c r="G4" s="25">
        <f>SUM(G6:G21)</f>
        <v>289</v>
      </c>
    </row>
    <row r="5" spans="1:8" ht="36" customHeight="1" x14ac:dyDescent="0.15">
      <c r="A5" s="7" t="s">
        <v>8</v>
      </c>
      <c r="B5" s="8">
        <f>B4-'2020.12.'!B4</f>
        <v>289</v>
      </c>
      <c r="C5" s="8">
        <f>C4-'2020.12.'!C4</f>
        <v>287</v>
      </c>
      <c r="D5" s="8">
        <f>D4-'2020.12.'!D4</f>
        <v>-20</v>
      </c>
      <c r="E5" s="8">
        <f>E4-'2020.12.'!E4</f>
        <v>20</v>
      </c>
      <c r="F5" s="8">
        <f>F4-'2020.12.'!F4</f>
        <v>2</v>
      </c>
      <c r="G5" s="25"/>
    </row>
    <row r="6" spans="1:8" ht="35.1" customHeight="1" x14ac:dyDescent="0.15">
      <c r="A6" s="7" t="s">
        <v>10</v>
      </c>
      <c r="B6" s="8">
        <v>3999</v>
      </c>
      <c r="C6" s="19">
        <v>2696</v>
      </c>
      <c r="D6" s="19">
        <v>130</v>
      </c>
      <c r="E6" s="19">
        <v>1162</v>
      </c>
      <c r="F6" s="19">
        <v>11</v>
      </c>
      <c r="G6" s="10">
        <f>B6-'2020.12.'!B6</f>
        <v>17</v>
      </c>
    </row>
    <row r="7" spans="1:8" ht="35.1" customHeight="1" x14ac:dyDescent="0.15">
      <c r="A7" s="7" t="s">
        <v>11</v>
      </c>
      <c r="B7" s="8">
        <v>1740</v>
      </c>
      <c r="C7" s="19">
        <v>1058</v>
      </c>
      <c r="D7" s="19">
        <v>47</v>
      </c>
      <c r="E7" s="19">
        <v>628</v>
      </c>
      <c r="F7" s="19">
        <v>7</v>
      </c>
      <c r="G7" s="10">
        <f>B7-'2020.12.'!B7</f>
        <v>10</v>
      </c>
    </row>
    <row r="8" spans="1:8" ht="35.1" customHeight="1" x14ac:dyDescent="0.15">
      <c r="A8" s="7" t="s">
        <v>12</v>
      </c>
      <c r="B8" s="8">
        <v>1690</v>
      </c>
      <c r="C8" s="19">
        <v>970</v>
      </c>
      <c r="D8" s="19">
        <v>58</v>
      </c>
      <c r="E8" s="19">
        <v>659</v>
      </c>
      <c r="F8" s="19">
        <v>3</v>
      </c>
      <c r="G8" s="10">
        <f>B8-'2020.12.'!B8</f>
        <v>15</v>
      </c>
    </row>
    <row r="9" spans="1:8" ht="35.1" customHeight="1" x14ac:dyDescent="0.15">
      <c r="A9" s="7" t="s">
        <v>13</v>
      </c>
      <c r="B9" s="8">
        <v>3167</v>
      </c>
      <c r="C9" s="19">
        <v>1940</v>
      </c>
      <c r="D9" s="19">
        <v>112</v>
      </c>
      <c r="E9" s="19">
        <v>1104</v>
      </c>
      <c r="F9" s="19">
        <v>11</v>
      </c>
      <c r="G9" s="10">
        <f>B9-'2020.12.'!B9</f>
        <v>23</v>
      </c>
      <c r="H9" s="21"/>
    </row>
    <row r="10" spans="1:8" ht="35.1" customHeight="1" x14ac:dyDescent="0.15">
      <c r="A10" s="7" t="s">
        <v>14</v>
      </c>
      <c r="B10" s="8">
        <v>2821</v>
      </c>
      <c r="C10" s="19">
        <v>2004</v>
      </c>
      <c r="D10" s="19">
        <v>105</v>
      </c>
      <c r="E10" s="19">
        <v>691</v>
      </c>
      <c r="F10" s="19">
        <v>21</v>
      </c>
      <c r="G10" s="10">
        <f>B10-'2020.12.'!B10</f>
        <v>20</v>
      </c>
    </row>
    <row r="11" spans="1:8" ht="35.1" customHeight="1" x14ac:dyDescent="0.15">
      <c r="A11" s="7" t="s">
        <v>15</v>
      </c>
      <c r="B11" s="8">
        <v>2879</v>
      </c>
      <c r="C11" s="19">
        <v>1933</v>
      </c>
      <c r="D11" s="19">
        <v>19</v>
      </c>
      <c r="E11" s="19">
        <v>827</v>
      </c>
      <c r="F11" s="19">
        <v>10</v>
      </c>
      <c r="G11" s="10">
        <f>B11-'2020.12.'!B11</f>
        <v>-3</v>
      </c>
    </row>
    <row r="12" spans="1:8" ht="35.1" customHeight="1" x14ac:dyDescent="0.15">
      <c r="A12" s="7" t="s">
        <v>16</v>
      </c>
      <c r="B12" s="8">
        <v>2732</v>
      </c>
      <c r="C12" s="19">
        <v>1655</v>
      </c>
      <c r="D12" s="19">
        <v>145</v>
      </c>
      <c r="E12" s="19">
        <v>929</v>
      </c>
      <c r="F12" s="19">
        <v>3</v>
      </c>
      <c r="G12" s="10">
        <f>B12-'2020.12.'!B12</f>
        <v>0</v>
      </c>
    </row>
    <row r="13" spans="1:8" ht="35.1" customHeight="1" x14ac:dyDescent="0.15">
      <c r="A13" s="7" t="s">
        <v>17</v>
      </c>
      <c r="B13" s="8">
        <v>3238</v>
      </c>
      <c r="C13" s="19">
        <v>1903</v>
      </c>
      <c r="D13" s="19">
        <v>99</v>
      </c>
      <c r="E13" s="19">
        <v>1220</v>
      </c>
      <c r="F13" s="19">
        <v>16</v>
      </c>
      <c r="G13" s="10">
        <f>B13-'2020.12.'!B13</f>
        <v>12</v>
      </c>
      <c r="H13" s="21"/>
    </row>
    <row r="14" spans="1:8" ht="35.1" customHeight="1" x14ac:dyDescent="0.15">
      <c r="A14" s="7" t="s">
        <v>18</v>
      </c>
      <c r="B14" s="8">
        <v>1557</v>
      </c>
      <c r="C14" s="19">
        <v>875</v>
      </c>
      <c r="D14" s="19">
        <v>75</v>
      </c>
      <c r="E14" s="19">
        <v>599</v>
      </c>
      <c r="F14" s="19">
        <v>8</v>
      </c>
      <c r="G14" s="10">
        <f>B14-'2020.12.'!B14</f>
        <v>4</v>
      </c>
    </row>
    <row r="15" spans="1:8" ht="35.1" customHeight="1" x14ac:dyDescent="0.15">
      <c r="A15" s="7" t="s">
        <v>19</v>
      </c>
      <c r="B15" s="8">
        <v>1532</v>
      </c>
      <c r="C15" s="19">
        <v>934</v>
      </c>
      <c r="D15" s="19">
        <v>44</v>
      </c>
      <c r="E15" s="19">
        <v>550</v>
      </c>
      <c r="F15" s="19">
        <v>4</v>
      </c>
      <c r="G15" s="10">
        <f>B15-'2020.12.'!B15</f>
        <v>-2</v>
      </c>
    </row>
    <row r="16" spans="1:8" ht="35.1" customHeight="1" x14ac:dyDescent="0.15">
      <c r="A16" s="7" t="s">
        <v>20</v>
      </c>
      <c r="B16" s="8">
        <v>2284</v>
      </c>
      <c r="C16" s="19">
        <v>1663</v>
      </c>
      <c r="D16" s="19">
        <v>139</v>
      </c>
      <c r="E16" s="19">
        <v>468</v>
      </c>
      <c r="F16" s="19">
        <v>14</v>
      </c>
      <c r="G16" s="10">
        <f>B16-'2020.12.'!B16</f>
        <v>9</v>
      </c>
    </row>
    <row r="17" spans="1:7" ht="35.1" customHeight="1" x14ac:dyDescent="0.15">
      <c r="A17" s="7" t="s">
        <v>21</v>
      </c>
      <c r="B17" s="8">
        <v>4420</v>
      </c>
      <c r="C17" s="19">
        <v>3281</v>
      </c>
      <c r="D17" s="19">
        <v>306</v>
      </c>
      <c r="E17" s="19">
        <v>797</v>
      </c>
      <c r="F17" s="19">
        <v>36</v>
      </c>
      <c r="G17" s="10">
        <f>B17-'2020.12.'!B17</f>
        <v>16</v>
      </c>
    </row>
    <row r="18" spans="1:7" ht="35.1" customHeight="1" x14ac:dyDescent="0.15">
      <c r="A18" s="7" t="s">
        <v>22</v>
      </c>
      <c r="B18" s="8">
        <v>2894</v>
      </c>
      <c r="C18" s="19">
        <v>2194</v>
      </c>
      <c r="D18" s="19">
        <v>124</v>
      </c>
      <c r="E18" s="19">
        <v>564</v>
      </c>
      <c r="F18" s="19">
        <v>12</v>
      </c>
      <c r="G18" s="10">
        <f>B18-'2020.12.'!B18</f>
        <v>18</v>
      </c>
    </row>
    <row r="19" spans="1:7" ht="35.1" customHeight="1" x14ac:dyDescent="0.15">
      <c r="A19" s="7" t="s">
        <v>23</v>
      </c>
      <c r="B19" s="8">
        <v>4181</v>
      </c>
      <c r="C19" s="19">
        <v>3215</v>
      </c>
      <c r="D19" s="19">
        <v>189</v>
      </c>
      <c r="E19" s="19">
        <v>717</v>
      </c>
      <c r="F19" s="19">
        <v>24</v>
      </c>
      <c r="G19" s="10">
        <f>B19-'2020.12.'!B19</f>
        <v>35</v>
      </c>
    </row>
    <row r="20" spans="1:7" ht="35.1" customHeight="1" x14ac:dyDescent="0.15">
      <c r="A20" s="7" t="s">
        <v>24</v>
      </c>
      <c r="B20" s="8">
        <v>9909</v>
      </c>
      <c r="C20" s="19">
        <v>8129</v>
      </c>
      <c r="D20" s="19">
        <v>385</v>
      </c>
      <c r="E20" s="19">
        <v>1363</v>
      </c>
      <c r="F20" s="19">
        <v>32</v>
      </c>
      <c r="G20" s="10">
        <f>B20-'2020.12.'!B20</f>
        <v>53</v>
      </c>
    </row>
    <row r="21" spans="1:7" ht="35.1" customHeight="1" x14ac:dyDescent="0.15">
      <c r="A21" s="11" t="s">
        <v>25</v>
      </c>
      <c r="B21" s="12">
        <v>7843</v>
      </c>
      <c r="C21" s="20">
        <v>6559</v>
      </c>
      <c r="D21" s="20">
        <v>227</v>
      </c>
      <c r="E21" s="20">
        <v>1019</v>
      </c>
      <c r="F21" s="20">
        <v>38</v>
      </c>
      <c r="G21" s="14">
        <f>B21-'2020.12.'!B21</f>
        <v>62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22"/>
  <sheetViews>
    <sheetView workbookViewId="0">
      <selection activeCell="E5" sqref="E5"/>
    </sheetView>
  </sheetViews>
  <sheetFormatPr defaultRowHeight="13.5" x14ac:dyDescent="0.1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29</v>
      </c>
      <c r="B2" s="24"/>
      <c r="C2" s="24"/>
      <c r="D2" s="24"/>
      <c r="E2" s="24"/>
      <c r="F2" s="24"/>
      <c r="G2" s="24"/>
    </row>
    <row r="3" spans="1:7" ht="38.25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25.5" customHeight="1" x14ac:dyDescent="0.15">
      <c r="A4" s="4" t="s">
        <v>9</v>
      </c>
      <c r="B4" s="5">
        <f>SUBTOTAL(9,B6:B21)</f>
        <v>53651</v>
      </c>
      <c r="C4" s="5">
        <f>SUBTOTAL(9,C6:C21)</f>
        <v>38085</v>
      </c>
      <c r="D4" s="5">
        <f>SUBTOTAL(9,D6:D21)</f>
        <v>2443</v>
      </c>
      <c r="E4" s="5">
        <f>SUBTOTAL(9,E6:E21)</f>
        <v>12928</v>
      </c>
      <c r="F4" s="5">
        <f>SUBTOTAL(9,F6:F21)</f>
        <v>195</v>
      </c>
      <c r="G4" s="26">
        <f>SUM(G6:G21)</f>
        <v>68</v>
      </c>
    </row>
    <row r="5" spans="1:7" ht="36" customHeight="1" x14ac:dyDescent="0.15">
      <c r="A5" s="7" t="s">
        <v>8</v>
      </c>
      <c r="B5" s="15">
        <f>B4-'2018.2.'!B4</f>
        <v>68</v>
      </c>
      <c r="C5" s="15">
        <f>C4-'2018.2.'!C4</f>
        <v>70</v>
      </c>
      <c r="D5" s="15">
        <f>D4-'2018.2.'!D4</f>
        <v>-5</v>
      </c>
      <c r="E5" s="15">
        <f>E4-'2018.2.'!E4</f>
        <v>2</v>
      </c>
      <c r="F5" s="15">
        <f>F4-'2018.2.'!F4</f>
        <v>1</v>
      </c>
      <c r="G5" s="26"/>
    </row>
    <row r="6" spans="1:7" ht="36" customHeight="1" x14ac:dyDescent="0.15">
      <c r="A6" s="7" t="s">
        <v>10</v>
      </c>
      <c r="B6" s="8">
        <f>C6+D6+E6+F6</f>
        <v>3839</v>
      </c>
      <c r="C6" s="9">
        <v>2582</v>
      </c>
      <c r="D6" s="9">
        <v>151</v>
      </c>
      <c r="E6" s="9">
        <v>1094</v>
      </c>
      <c r="F6" s="9">
        <v>12</v>
      </c>
      <c r="G6" s="16">
        <f>B6-'2018.2.'!B6</f>
        <v>6</v>
      </c>
    </row>
    <row r="7" spans="1:7" ht="36" customHeight="1" x14ac:dyDescent="0.15">
      <c r="A7" s="7" t="s">
        <v>11</v>
      </c>
      <c r="B7" s="8">
        <f t="shared" ref="B7:B21" si="0">C7+D7+E7+F7</f>
        <v>1740</v>
      </c>
      <c r="C7" s="9">
        <v>1052</v>
      </c>
      <c r="D7" s="9">
        <v>47</v>
      </c>
      <c r="E7" s="9">
        <v>634</v>
      </c>
      <c r="F7" s="9">
        <v>7</v>
      </c>
      <c r="G7" s="16">
        <f>B7-'2018.2.'!B7</f>
        <v>3</v>
      </c>
    </row>
    <row r="8" spans="1:7" ht="36" customHeight="1" x14ac:dyDescent="0.15">
      <c r="A8" s="7" t="s">
        <v>12</v>
      </c>
      <c r="B8" s="8">
        <f t="shared" si="0"/>
        <v>1585</v>
      </c>
      <c r="C8" s="9">
        <v>899</v>
      </c>
      <c r="D8" s="9">
        <v>74</v>
      </c>
      <c r="E8" s="9">
        <v>610</v>
      </c>
      <c r="F8" s="9">
        <v>2</v>
      </c>
      <c r="G8" s="16">
        <f>B8-'2018.2.'!B8</f>
        <v>-8</v>
      </c>
    </row>
    <row r="9" spans="1:7" ht="36" customHeight="1" x14ac:dyDescent="0.15">
      <c r="A9" s="7" t="s">
        <v>13</v>
      </c>
      <c r="B9" s="8">
        <f t="shared" si="0"/>
        <v>3186</v>
      </c>
      <c r="C9" s="9">
        <v>1889</v>
      </c>
      <c r="D9" s="9">
        <v>141</v>
      </c>
      <c r="E9" s="9">
        <v>1140</v>
      </c>
      <c r="F9" s="9">
        <v>16</v>
      </c>
      <c r="G9" s="16">
        <f>B9-'2018.2.'!B9</f>
        <v>-7</v>
      </c>
    </row>
    <row r="10" spans="1:7" ht="36" customHeight="1" x14ac:dyDescent="0.15">
      <c r="A10" s="7" t="s">
        <v>14</v>
      </c>
      <c r="B10" s="8">
        <f t="shared" si="0"/>
        <v>2732</v>
      </c>
      <c r="C10" s="9">
        <v>1940</v>
      </c>
      <c r="D10" s="9">
        <v>138</v>
      </c>
      <c r="E10" s="9">
        <v>640</v>
      </c>
      <c r="F10" s="9">
        <v>14</v>
      </c>
      <c r="G10" s="16">
        <f>B10-'2018.2.'!B10</f>
        <v>10</v>
      </c>
    </row>
    <row r="11" spans="1:7" ht="36" customHeight="1" x14ac:dyDescent="0.15">
      <c r="A11" s="7" t="s">
        <v>15</v>
      </c>
      <c r="B11" s="8">
        <f t="shared" si="0"/>
        <v>2870</v>
      </c>
      <c r="C11" s="9">
        <v>1922</v>
      </c>
      <c r="D11" s="9">
        <v>120</v>
      </c>
      <c r="E11" s="9">
        <v>817</v>
      </c>
      <c r="F11" s="9">
        <v>11</v>
      </c>
      <c r="G11" s="16">
        <f>B11-'2018.2.'!B11</f>
        <v>-5</v>
      </c>
    </row>
    <row r="12" spans="1:7" ht="36" customHeight="1" x14ac:dyDescent="0.15">
      <c r="A12" s="7" t="s">
        <v>16</v>
      </c>
      <c r="B12" s="8">
        <f t="shared" si="0"/>
        <v>2640</v>
      </c>
      <c r="C12" s="9">
        <v>1567</v>
      </c>
      <c r="D12" s="9">
        <v>149</v>
      </c>
      <c r="E12" s="9">
        <v>922</v>
      </c>
      <c r="F12" s="9">
        <v>2</v>
      </c>
      <c r="G12" s="16">
        <f>B12-'2018.2.'!B12</f>
        <v>19</v>
      </c>
    </row>
    <row r="13" spans="1:7" ht="36" customHeight="1" x14ac:dyDescent="0.15">
      <c r="A13" s="7" t="s">
        <v>17</v>
      </c>
      <c r="B13" s="8">
        <f t="shared" si="0"/>
        <v>3245</v>
      </c>
      <c r="C13" s="9">
        <v>1926</v>
      </c>
      <c r="D13" s="9">
        <v>116</v>
      </c>
      <c r="E13" s="9">
        <v>1191</v>
      </c>
      <c r="F13" s="9">
        <v>12</v>
      </c>
      <c r="G13" s="16">
        <f>B13-'2018.2.'!B13</f>
        <v>27</v>
      </c>
    </row>
    <row r="14" spans="1:7" ht="36" customHeight="1" x14ac:dyDescent="0.15">
      <c r="A14" s="7" t="s">
        <v>18</v>
      </c>
      <c r="B14" s="8">
        <f t="shared" si="0"/>
        <v>1476</v>
      </c>
      <c r="C14" s="9">
        <v>847</v>
      </c>
      <c r="D14" s="9">
        <v>60</v>
      </c>
      <c r="E14" s="9">
        <v>568</v>
      </c>
      <c r="F14" s="9">
        <v>1</v>
      </c>
      <c r="G14" s="16">
        <f>B14-'2018.2.'!B14</f>
        <v>-10</v>
      </c>
    </row>
    <row r="15" spans="1:7" ht="36" customHeight="1" x14ac:dyDescent="0.15">
      <c r="A15" s="7" t="s">
        <v>19</v>
      </c>
      <c r="B15" s="8">
        <f t="shared" si="0"/>
        <v>1486</v>
      </c>
      <c r="C15" s="9">
        <v>871</v>
      </c>
      <c r="D15" s="9">
        <v>49</v>
      </c>
      <c r="E15" s="9">
        <v>562</v>
      </c>
      <c r="F15" s="9">
        <v>4</v>
      </c>
      <c r="G15" s="16">
        <f>B15-'2018.2.'!B15</f>
        <v>-10</v>
      </c>
    </row>
    <row r="16" spans="1:7" ht="36" customHeight="1" x14ac:dyDescent="0.15">
      <c r="A16" s="7" t="s">
        <v>20</v>
      </c>
      <c r="B16" s="8">
        <f t="shared" si="0"/>
        <v>2354</v>
      </c>
      <c r="C16" s="9">
        <v>1745</v>
      </c>
      <c r="D16" s="9">
        <v>111</v>
      </c>
      <c r="E16" s="9">
        <v>487</v>
      </c>
      <c r="F16" s="9">
        <v>11</v>
      </c>
      <c r="G16" s="16">
        <f>B16-'2018.2.'!B16</f>
        <v>-35</v>
      </c>
    </row>
    <row r="17" spans="1:7" ht="36" customHeight="1" x14ac:dyDescent="0.15">
      <c r="A17" s="7" t="s">
        <v>21</v>
      </c>
      <c r="B17" s="8">
        <f t="shared" si="0"/>
        <v>4211</v>
      </c>
      <c r="C17" s="9">
        <v>3075</v>
      </c>
      <c r="D17" s="9">
        <v>309</v>
      </c>
      <c r="E17" s="9">
        <v>799</v>
      </c>
      <c r="F17" s="9">
        <v>28</v>
      </c>
      <c r="G17" s="16">
        <f>B17-'2018.2.'!B17</f>
        <v>34</v>
      </c>
    </row>
    <row r="18" spans="1:7" ht="36" customHeight="1" x14ac:dyDescent="0.15">
      <c r="A18" s="7" t="s">
        <v>22</v>
      </c>
      <c r="B18" s="8">
        <f t="shared" si="0"/>
        <v>2835</v>
      </c>
      <c r="C18" s="9">
        <v>2140</v>
      </c>
      <c r="D18" s="9">
        <v>130</v>
      </c>
      <c r="E18" s="9">
        <v>556</v>
      </c>
      <c r="F18" s="9">
        <v>9</v>
      </c>
      <c r="G18" s="16">
        <f>B18-'2018.2.'!B18</f>
        <v>8</v>
      </c>
    </row>
    <row r="19" spans="1:7" ht="36" customHeight="1" x14ac:dyDescent="0.15">
      <c r="A19" s="7" t="s">
        <v>23</v>
      </c>
      <c r="B19" s="8">
        <f t="shared" si="0"/>
        <v>4045</v>
      </c>
      <c r="C19" s="9">
        <v>3131</v>
      </c>
      <c r="D19" s="9">
        <v>171</v>
      </c>
      <c r="E19" s="9">
        <v>726</v>
      </c>
      <c r="F19" s="9">
        <v>17</v>
      </c>
      <c r="G19" s="16">
        <f>B19-'2018.2.'!B19</f>
        <v>-19</v>
      </c>
    </row>
    <row r="20" spans="1:7" ht="36" customHeight="1" x14ac:dyDescent="0.15">
      <c r="A20" s="7" t="s">
        <v>24</v>
      </c>
      <c r="B20" s="8">
        <f t="shared" si="0"/>
        <v>9528</v>
      </c>
      <c r="C20" s="9">
        <v>7721</v>
      </c>
      <c r="D20" s="9">
        <v>479</v>
      </c>
      <c r="E20" s="9">
        <v>1304</v>
      </c>
      <c r="F20" s="9">
        <v>24</v>
      </c>
      <c r="G20" s="16">
        <f>B20-'2018.2.'!B20</f>
        <v>44</v>
      </c>
    </row>
    <row r="21" spans="1:7" ht="36" customHeight="1" x14ac:dyDescent="0.15">
      <c r="A21" s="11" t="s">
        <v>25</v>
      </c>
      <c r="B21" s="12">
        <f t="shared" si="0"/>
        <v>5879</v>
      </c>
      <c r="C21" s="13">
        <v>4778</v>
      </c>
      <c r="D21" s="13">
        <v>198</v>
      </c>
      <c r="E21" s="13">
        <v>878</v>
      </c>
      <c r="F21" s="13">
        <v>25</v>
      </c>
      <c r="G21" s="17">
        <f>B21-'2018.2.'!B21</f>
        <v>11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H22"/>
  <sheetViews>
    <sheetView topLeftCell="A7" workbookViewId="0">
      <selection activeCell="B5" sqref="B5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64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56952</v>
      </c>
      <c r="C4" s="6">
        <v>41098</v>
      </c>
      <c r="D4" s="6">
        <v>2287</v>
      </c>
      <c r="E4" s="6">
        <v>13319</v>
      </c>
      <c r="F4" s="6">
        <v>248</v>
      </c>
      <c r="G4" s="25">
        <f>SUM(G6:G21)</f>
        <v>66</v>
      </c>
    </row>
    <row r="5" spans="1:8" ht="36" customHeight="1" x14ac:dyDescent="0.15">
      <c r="A5" s="7" t="s">
        <v>8</v>
      </c>
      <c r="B5" s="8">
        <f>B4-'2021.01.'!B4</f>
        <v>66</v>
      </c>
      <c r="C5" s="8">
        <f>C4-'2021.01.'!C4</f>
        <v>53</v>
      </c>
      <c r="D5" s="8">
        <f>D4-'2021.01.'!D4</f>
        <v>-7</v>
      </c>
      <c r="E5" s="8">
        <f>E4-'2021.01.'!E4</f>
        <v>22</v>
      </c>
      <c r="F5" s="8">
        <f>F4-'2021.01.'!F4</f>
        <v>-2</v>
      </c>
      <c r="G5" s="25"/>
    </row>
    <row r="6" spans="1:8" ht="35.1" customHeight="1" x14ac:dyDescent="0.15">
      <c r="A6" s="7" t="s">
        <v>10</v>
      </c>
      <c r="B6" s="8">
        <v>3994</v>
      </c>
      <c r="C6" s="19">
        <v>2697</v>
      </c>
      <c r="D6" s="19">
        <v>127</v>
      </c>
      <c r="E6" s="19">
        <v>1159</v>
      </c>
      <c r="F6" s="19">
        <v>11</v>
      </c>
      <c r="G6" s="10">
        <f>B6-'2021.01.'!B6</f>
        <v>-5</v>
      </c>
    </row>
    <row r="7" spans="1:8" ht="35.1" customHeight="1" x14ac:dyDescent="0.15">
      <c r="A7" s="7" t="s">
        <v>11</v>
      </c>
      <c r="B7" s="8">
        <v>1748</v>
      </c>
      <c r="C7" s="19">
        <v>1056</v>
      </c>
      <c r="D7" s="19">
        <v>47</v>
      </c>
      <c r="E7" s="19">
        <v>639</v>
      </c>
      <c r="F7" s="19">
        <v>6</v>
      </c>
      <c r="G7" s="10">
        <f>B7-'2021.01.'!B7</f>
        <v>8</v>
      </c>
    </row>
    <row r="8" spans="1:8" ht="35.1" customHeight="1" x14ac:dyDescent="0.15">
      <c r="A8" s="7" t="s">
        <v>12</v>
      </c>
      <c r="B8" s="8">
        <v>1705</v>
      </c>
      <c r="C8" s="19">
        <v>983</v>
      </c>
      <c r="D8" s="19">
        <v>59</v>
      </c>
      <c r="E8" s="19">
        <v>660</v>
      </c>
      <c r="F8" s="19">
        <v>3</v>
      </c>
      <c r="G8" s="10">
        <f>B8-'2021.01.'!B8</f>
        <v>15</v>
      </c>
    </row>
    <row r="9" spans="1:8" ht="35.1" customHeight="1" x14ac:dyDescent="0.15">
      <c r="A9" s="7" t="s">
        <v>13</v>
      </c>
      <c r="B9" s="8">
        <v>3173</v>
      </c>
      <c r="C9" s="19">
        <v>1946</v>
      </c>
      <c r="D9" s="19">
        <v>114</v>
      </c>
      <c r="E9" s="19">
        <v>1102</v>
      </c>
      <c r="F9" s="19">
        <v>11</v>
      </c>
      <c r="G9" s="10">
        <f>B9-'2021.01.'!B9</f>
        <v>6</v>
      </c>
      <c r="H9" s="21"/>
    </row>
    <row r="10" spans="1:8" ht="35.1" customHeight="1" x14ac:dyDescent="0.15">
      <c r="A10" s="7" t="s">
        <v>14</v>
      </c>
      <c r="B10" s="8">
        <v>2826</v>
      </c>
      <c r="C10" s="19">
        <v>2002</v>
      </c>
      <c r="D10" s="19">
        <v>105</v>
      </c>
      <c r="E10" s="19">
        <v>698</v>
      </c>
      <c r="F10" s="19">
        <v>21</v>
      </c>
      <c r="G10" s="10">
        <f>B10-'2021.01.'!B10</f>
        <v>5</v>
      </c>
    </row>
    <row r="11" spans="1:8" ht="35.1" customHeight="1" x14ac:dyDescent="0.15">
      <c r="A11" s="7" t="s">
        <v>15</v>
      </c>
      <c r="B11" s="8">
        <v>2897</v>
      </c>
      <c r="C11" s="19">
        <v>1950</v>
      </c>
      <c r="D11" s="19">
        <v>107</v>
      </c>
      <c r="E11" s="19">
        <v>831</v>
      </c>
      <c r="F11" s="19">
        <v>9</v>
      </c>
      <c r="G11" s="10">
        <f>B11-'2021.01.'!B11</f>
        <v>18</v>
      </c>
    </row>
    <row r="12" spans="1:8" ht="35.1" customHeight="1" x14ac:dyDescent="0.15">
      <c r="A12" s="7" t="s">
        <v>16</v>
      </c>
      <c r="B12" s="8">
        <v>2736</v>
      </c>
      <c r="C12" s="19">
        <v>1655</v>
      </c>
      <c r="D12" s="19">
        <v>146</v>
      </c>
      <c r="E12" s="19">
        <v>932</v>
      </c>
      <c r="F12" s="19">
        <v>3</v>
      </c>
      <c r="G12" s="10">
        <f>B12-'2021.01.'!B12</f>
        <v>4</v>
      </c>
    </row>
    <row r="13" spans="1:8" ht="35.1" customHeight="1" x14ac:dyDescent="0.15">
      <c r="A13" s="7" t="s">
        <v>17</v>
      </c>
      <c r="B13" s="8">
        <v>3244</v>
      </c>
      <c r="C13" s="19">
        <v>1904</v>
      </c>
      <c r="D13" s="19">
        <v>98</v>
      </c>
      <c r="E13" s="19">
        <v>1226</v>
      </c>
      <c r="F13" s="19">
        <v>16</v>
      </c>
      <c r="G13" s="10">
        <f>B13-'2021.01.'!B13</f>
        <v>6</v>
      </c>
      <c r="H13" s="21"/>
    </row>
    <row r="14" spans="1:8" ht="35.1" customHeight="1" x14ac:dyDescent="0.15">
      <c r="A14" s="7" t="s">
        <v>18</v>
      </c>
      <c r="B14" s="8">
        <v>1546</v>
      </c>
      <c r="C14" s="19">
        <v>869</v>
      </c>
      <c r="D14" s="19">
        <v>74</v>
      </c>
      <c r="E14" s="19">
        <v>595</v>
      </c>
      <c r="F14" s="19">
        <v>8</v>
      </c>
      <c r="G14" s="10">
        <f>B14-'2021.01.'!B14</f>
        <v>-11</v>
      </c>
    </row>
    <row r="15" spans="1:8" ht="35.1" customHeight="1" x14ac:dyDescent="0.15">
      <c r="A15" s="7" t="s">
        <v>19</v>
      </c>
      <c r="B15" s="8">
        <v>1540</v>
      </c>
      <c r="C15" s="19">
        <v>942</v>
      </c>
      <c r="D15" s="19">
        <v>42</v>
      </c>
      <c r="E15" s="19">
        <v>552</v>
      </c>
      <c r="F15" s="19">
        <v>4</v>
      </c>
      <c r="G15" s="10">
        <f>B15-'2021.01.'!B15</f>
        <v>8</v>
      </c>
    </row>
    <row r="16" spans="1:8" ht="35.1" customHeight="1" x14ac:dyDescent="0.15">
      <c r="A16" s="7" t="s">
        <v>20</v>
      </c>
      <c r="B16" s="8">
        <v>2289</v>
      </c>
      <c r="C16" s="19">
        <v>1667</v>
      </c>
      <c r="D16" s="19">
        <v>138</v>
      </c>
      <c r="E16" s="19">
        <v>469</v>
      </c>
      <c r="F16" s="19">
        <v>15</v>
      </c>
      <c r="G16" s="10">
        <f>B16-'2021.01.'!B16</f>
        <v>5</v>
      </c>
    </row>
    <row r="17" spans="1:7" ht="35.1" customHeight="1" x14ac:dyDescent="0.15">
      <c r="A17" s="7" t="s">
        <v>21</v>
      </c>
      <c r="B17" s="8">
        <v>4430</v>
      </c>
      <c r="C17" s="19">
        <v>3286</v>
      </c>
      <c r="D17" s="19">
        <v>309</v>
      </c>
      <c r="E17" s="19">
        <v>802</v>
      </c>
      <c r="F17" s="19">
        <v>33</v>
      </c>
      <c r="G17" s="10">
        <f>B17-'2021.01.'!B17</f>
        <v>10</v>
      </c>
    </row>
    <row r="18" spans="1:7" ht="35.1" customHeight="1" x14ac:dyDescent="0.15">
      <c r="A18" s="7" t="s">
        <v>22</v>
      </c>
      <c r="B18" s="8">
        <v>2892</v>
      </c>
      <c r="C18" s="19">
        <v>2195</v>
      </c>
      <c r="D18" s="19">
        <v>122</v>
      </c>
      <c r="E18" s="19">
        <v>563</v>
      </c>
      <c r="F18" s="19">
        <v>12</v>
      </c>
      <c r="G18" s="10">
        <f>B18-'2021.01.'!B18</f>
        <v>-2</v>
      </c>
    </row>
    <row r="19" spans="1:7" ht="35.1" customHeight="1" x14ac:dyDescent="0.15">
      <c r="A19" s="7" t="s">
        <v>23</v>
      </c>
      <c r="B19" s="8">
        <v>4159</v>
      </c>
      <c r="C19" s="19">
        <v>3228</v>
      </c>
      <c r="D19" s="19">
        <v>186</v>
      </c>
      <c r="E19" s="19">
        <v>718</v>
      </c>
      <c r="F19" s="19">
        <v>27</v>
      </c>
      <c r="G19" s="10">
        <f>B19-'2021.01.'!B19</f>
        <v>-22</v>
      </c>
    </row>
    <row r="20" spans="1:7" ht="35.1" customHeight="1" x14ac:dyDescent="0.15">
      <c r="A20" s="7" t="s">
        <v>24</v>
      </c>
      <c r="B20" s="8">
        <v>9936</v>
      </c>
      <c r="C20" s="19">
        <v>8156</v>
      </c>
      <c r="D20" s="19">
        <v>391</v>
      </c>
      <c r="E20" s="19">
        <v>1358</v>
      </c>
      <c r="F20" s="19">
        <v>31</v>
      </c>
      <c r="G20" s="10">
        <f>B20-'2021.01.'!B20</f>
        <v>27</v>
      </c>
    </row>
    <row r="21" spans="1:7" ht="35.1" customHeight="1" x14ac:dyDescent="0.15">
      <c r="A21" s="11" t="s">
        <v>25</v>
      </c>
      <c r="B21" s="12">
        <v>7837</v>
      </c>
      <c r="C21" s="20">
        <v>6562</v>
      </c>
      <c r="D21" s="20">
        <v>222</v>
      </c>
      <c r="E21" s="20">
        <v>1015</v>
      </c>
      <c r="F21" s="20">
        <v>38</v>
      </c>
      <c r="G21" s="10">
        <f>B21-'2021.01.'!B21</f>
        <v>-6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22"/>
  <sheetViews>
    <sheetView workbookViewId="0">
      <selection activeCell="H1" sqref="H1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66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56965</v>
      </c>
      <c r="C4" s="6">
        <v>41199</v>
      </c>
      <c r="D4" s="6">
        <v>2245</v>
      </c>
      <c r="E4" s="6">
        <v>13264</v>
      </c>
      <c r="F4" s="6">
        <v>257</v>
      </c>
      <c r="G4" s="25">
        <f>SUM(G6:G21)</f>
        <v>13</v>
      </c>
    </row>
    <row r="5" spans="1:8" ht="36" customHeight="1" x14ac:dyDescent="0.15">
      <c r="A5" s="7" t="s">
        <v>8</v>
      </c>
      <c r="B5" s="8">
        <f>B4-'2021.02.'!B4</f>
        <v>13</v>
      </c>
      <c r="C5" s="8">
        <f>C4-'2021.02.'!C4</f>
        <v>101</v>
      </c>
      <c r="D5" s="8">
        <f>D4-'2021.02.'!D4</f>
        <v>-42</v>
      </c>
      <c r="E5" s="8">
        <f>E4-'2021.02.'!E4</f>
        <v>-55</v>
      </c>
      <c r="F5" s="8">
        <f>F4-'2021.02.'!F4</f>
        <v>9</v>
      </c>
      <c r="G5" s="25"/>
    </row>
    <row r="6" spans="1:8" ht="35.1" customHeight="1" x14ac:dyDescent="0.15">
      <c r="A6" s="7" t="s">
        <v>10</v>
      </c>
      <c r="B6" s="8">
        <v>3983</v>
      </c>
      <c r="C6" s="19">
        <v>2698</v>
      </c>
      <c r="D6" s="19">
        <v>126</v>
      </c>
      <c r="E6" s="19">
        <v>1147</v>
      </c>
      <c r="F6" s="19">
        <v>12</v>
      </c>
      <c r="G6" s="10">
        <f>B6-'2021.02.'!B6</f>
        <v>-11</v>
      </c>
    </row>
    <row r="7" spans="1:8" ht="35.1" customHeight="1" x14ac:dyDescent="0.15">
      <c r="A7" s="7" t="s">
        <v>11</v>
      </c>
      <c r="B7" s="8">
        <v>1739</v>
      </c>
      <c r="C7" s="19">
        <v>1051</v>
      </c>
      <c r="D7" s="19">
        <v>46</v>
      </c>
      <c r="E7" s="19">
        <v>636</v>
      </c>
      <c r="F7" s="19">
        <v>6</v>
      </c>
      <c r="G7" s="10">
        <f>B7-'2021.02.'!B7</f>
        <v>-9</v>
      </c>
    </row>
    <row r="8" spans="1:8" ht="35.1" customHeight="1" x14ac:dyDescent="0.15">
      <c r="A8" s="7" t="s">
        <v>12</v>
      </c>
      <c r="B8" s="8">
        <v>1715</v>
      </c>
      <c r="C8" s="19">
        <v>991</v>
      </c>
      <c r="D8" s="19">
        <v>59</v>
      </c>
      <c r="E8" s="19">
        <v>662</v>
      </c>
      <c r="F8" s="19">
        <v>3</v>
      </c>
      <c r="G8" s="10">
        <f>B8-'2021.02.'!B8</f>
        <v>10</v>
      </c>
    </row>
    <row r="9" spans="1:8" ht="35.1" customHeight="1" x14ac:dyDescent="0.15">
      <c r="A9" s="7" t="s">
        <v>13</v>
      </c>
      <c r="B9" s="8">
        <v>3162</v>
      </c>
      <c r="C9" s="19">
        <v>1947</v>
      </c>
      <c r="D9" s="19">
        <v>110</v>
      </c>
      <c r="E9" s="19">
        <v>1093</v>
      </c>
      <c r="F9" s="19">
        <v>12</v>
      </c>
      <c r="G9" s="10">
        <f>B9-'2021.02.'!B9</f>
        <v>-11</v>
      </c>
      <c r="H9" s="21"/>
    </row>
    <row r="10" spans="1:8" ht="35.1" customHeight="1" x14ac:dyDescent="0.15">
      <c r="A10" s="7" t="s">
        <v>14</v>
      </c>
      <c r="B10" s="8">
        <v>2816</v>
      </c>
      <c r="C10" s="19">
        <v>2001</v>
      </c>
      <c r="D10" s="19">
        <v>103</v>
      </c>
      <c r="E10" s="19">
        <v>690</v>
      </c>
      <c r="F10" s="19">
        <v>22</v>
      </c>
      <c r="G10" s="10">
        <f>B10-'2021.02.'!B10</f>
        <v>-10</v>
      </c>
    </row>
    <row r="11" spans="1:8" ht="35.1" customHeight="1" x14ac:dyDescent="0.15">
      <c r="A11" s="7" t="s">
        <v>15</v>
      </c>
      <c r="B11" s="8">
        <v>2908</v>
      </c>
      <c r="C11" s="19">
        <v>1954</v>
      </c>
      <c r="D11" s="19">
        <v>108</v>
      </c>
      <c r="E11" s="19">
        <v>836</v>
      </c>
      <c r="F11" s="19">
        <v>10</v>
      </c>
      <c r="G11" s="10">
        <f>B11-'2021.02.'!B11</f>
        <v>11</v>
      </c>
    </row>
    <row r="12" spans="1:8" ht="35.1" customHeight="1" x14ac:dyDescent="0.15">
      <c r="A12" s="7" t="s">
        <v>16</v>
      </c>
      <c r="B12" s="8">
        <v>2721</v>
      </c>
      <c r="C12" s="19">
        <v>1655</v>
      </c>
      <c r="D12" s="19">
        <v>143</v>
      </c>
      <c r="E12" s="19">
        <v>920</v>
      </c>
      <c r="F12" s="19">
        <v>3</v>
      </c>
      <c r="G12" s="10">
        <f>B12-'2021.02.'!B12</f>
        <v>-15</v>
      </c>
    </row>
    <row r="13" spans="1:8" ht="35.1" customHeight="1" x14ac:dyDescent="0.15">
      <c r="A13" s="7" t="s">
        <v>17</v>
      </c>
      <c r="B13" s="8">
        <v>3261</v>
      </c>
      <c r="C13" s="19">
        <v>1921</v>
      </c>
      <c r="D13" s="19">
        <v>99</v>
      </c>
      <c r="E13" s="19">
        <v>1225</v>
      </c>
      <c r="F13" s="19">
        <v>16</v>
      </c>
      <c r="G13" s="10">
        <f>B13-'2021.02.'!B13</f>
        <v>17</v>
      </c>
      <c r="H13" s="21"/>
    </row>
    <row r="14" spans="1:8" ht="35.1" customHeight="1" x14ac:dyDescent="0.15">
      <c r="A14" s="7" t="s">
        <v>18</v>
      </c>
      <c r="B14" s="8">
        <v>1544</v>
      </c>
      <c r="C14" s="19">
        <v>875</v>
      </c>
      <c r="D14" s="19">
        <v>74</v>
      </c>
      <c r="E14" s="19">
        <v>588</v>
      </c>
      <c r="F14" s="19">
        <v>7</v>
      </c>
      <c r="G14" s="10">
        <f>B14-'2021.02.'!B14</f>
        <v>-2</v>
      </c>
    </row>
    <row r="15" spans="1:8" ht="35.1" customHeight="1" x14ac:dyDescent="0.15">
      <c r="A15" s="7" t="s">
        <v>19</v>
      </c>
      <c r="B15" s="8">
        <v>1545</v>
      </c>
      <c r="C15" s="19">
        <v>947</v>
      </c>
      <c r="D15" s="19">
        <v>43</v>
      </c>
      <c r="E15" s="19">
        <v>550</v>
      </c>
      <c r="F15" s="19">
        <v>5</v>
      </c>
      <c r="G15" s="10">
        <f>B15-'2021.02.'!B15</f>
        <v>5</v>
      </c>
    </row>
    <row r="16" spans="1:8" ht="35.1" customHeight="1" x14ac:dyDescent="0.15">
      <c r="A16" s="7" t="s">
        <v>20</v>
      </c>
      <c r="B16" s="8">
        <v>2287</v>
      </c>
      <c r="C16" s="19">
        <v>1658</v>
      </c>
      <c r="D16" s="19">
        <v>139</v>
      </c>
      <c r="E16" s="19">
        <v>475</v>
      </c>
      <c r="F16" s="19">
        <v>15</v>
      </c>
      <c r="G16" s="10">
        <f>B16-'2021.02.'!B16</f>
        <v>-2</v>
      </c>
    </row>
    <row r="17" spans="1:7" ht="35.1" customHeight="1" x14ac:dyDescent="0.15">
      <c r="A17" s="7" t="s">
        <v>21</v>
      </c>
      <c r="B17" s="8">
        <v>4428</v>
      </c>
      <c r="C17" s="19">
        <v>3295</v>
      </c>
      <c r="D17" s="19">
        <v>304</v>
      </c>
      <c r="E17" s="19">
        <v>495</v>
      </c>
      <c r="F17" s="19">
        <v>34</v>
      </c>
      <c r="G17" s="10">
        <f>B17-'2021.02.'!B17</f>
        <v>-2</v>
      </c>
    </row>
    <row r="18" spans="1:7" ht="35.1" customHeight="1" x14ac:dyDescent="0.15">
      <c r="A18" s="7" t="s">
        <v>22</v>
      </c>
      <c r="B18" s="8">
        <v>2875</v>
      </c>
      <c r="C18" s="19">
        <v>2183</v>
      </c>
      <c r="D18" s="19">
        <v>111</v>
      </c>
      <c r="E18" s="19">
        <v>569</v>
      </c>
      <c r="F18" s="19">
        <v>12</v>
      </c>
      <c r="G18" s="10">
        <f>B18-'2021.02.'!B18</f>
        <v>-17</v>
      </c>
    </row>
    <row r="19" spans="1:7" ht="35.1" customHeight="1" x14ac:dyDescent="0.15">
      <c r="A19" s="7" t="s">
        <v>23</v>
      </c>
      <c r="B19" s="8">
        <v>4121</v>
      </c>
      <c r="C19" s="19">
        <v>3200</v>
      </c>
      <c r="D19" s="19">
        <v>179</v>
      </c>
      <c r="E19" s="19">
        <v>716</v>
      </c>
      <c r="F19" s="19">
        <v>26</v>
      </c>
      <c r="G19" s="10">
        <f>B19-'2021.02.'!B19</f>
        <v>-38</v>
      </c>
    </row>
    <row r="20" spans="1:7" ht="35.1" customHeight="1" x14ac:dyDescent="0.15">
      <c r="A20" s="7" t="s">
        <v>24</v>
      </c>
      <c r="B20" s="8">
        <v>9999</v>
      </c>
      <c r="C20" s="19">
        <v>8228</v>
      </c>
      <c r="D20" s="19">
        <v>384</v>
      </c>
      <c r="E20" s="19">
        <v>1354</v>
      </c>
      <c r="F20" s="19">
        <v>33</v>
      </c>
      <c r="G20" s="10">
        <f>B20-'2021.02.'!B20</f>
        <v>63</v>
      </c>
    </row>
    <row r="21" spans="1:7" ht="35.1" customHeight="1" x14ac:dyDescent="0.15">
      <c r="A21" s="11" t="s">
        <v>25</v>
      </c>
      <c r="B21" s="12">
        <v>7861</v>
      </c>
      <c r="C21" s="20">
        <v>6595</v>
      </c>
      <c r="D21" s="20">
        <v>217</v>
      </c>
      <c r="E21" s="20">
        <v>1008</v>
      </c>
      <c r="F21" s="20">
        <v>41</v>
      </c>
      <c r="G21" s="10">
        <f>B21-'2021.02.'!B21</f>
        <v>24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22"/>
  <sheetViews>
    <sheetView workbookViewId="0">
      <selection activeCell="B4" sqref="B4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67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56912</v>
      </c>
      <c r="C4" s="6">
        <v>41272</v>
      </c>
      <c r="D4" s="6">
        <v>2224</v>
      </c>
      <c r="E4" s="6">
        <v>13153</v>
      </c>
      <c r="F4" s="6">
        <v>263</v>
      </c>
      <c r="G4" s="25">
        <f>SUM(G6:G21)</f>
        <v>-53</v>
      </c>
    </row>
    <row r="5" spans="1:8" ht="36" customHeight="1" x14ac:dyDescent="0.15">
      <c r="A5" s="7" t="s">
        <v>8</v>
      </c>
      <c r="B5" s="8">
        <f>B4-'2021.03.'!B4</f>
        <v>-53</v>
      </c>
      <c r="C5" s="8">
        <f>C4-'2021.03.'!C4</f>
        <v>73</v>
      </c>
      <c r="D5" s="8">
        <f>D4-'2021.03.'!D4</f>
        <v>-21</v>
      </c>
      <c r="E5" s="8">
        <f>E4-'2021.03.'!E4</f>
        <v>-111</v>
      </c>
      <c r="F5" s="8">
        <f>F4-'2021.03.'!F4</f>
        <v>6</v>
      </c>
      <c r="G5" s="25"/>
    </row>
    <row r="6" spans="1:8" ht="35.1" customHeight="1" x14ac:dyDescent="0.15">
      <c r="A6" s="7" t="s">
        <v>10</v>
      </c>
      <c r="B6" s="8">
        <v>3955</v>
      </c>
      <c r="C6" s="19">
        <v>2683</v>
      </c>
      <c r="D6" s="19">
        <v>124</v>
      </c>
      <c r="E6" s="19">
        <v>1136</v>
      </c>
      <c r="F6" s="19">
        <v>12</v>
      </c>
      <c r="G6" s="10">
        <f>B6-'2021.03.'!B6</f>
        <v>-28</v>
      </c>
    </row>
    <row r="7" spans="1:8" ht="35.1" customHeight="1" x14ac:dyDescent="0.15">
      <c r="A7" s="7" t="s">
        <v>11</v>
      </c>
      <c r="B7" s="8">
        <v>1750</v>
      </c>
      <c r="C7" s="19">
        <v>1063</v>
      </c>
      <c r="D7" s="19">
        <v>48</v>
      </c>
      <c r="E7" s="19">
        <v>633</v>
      </c>
      <c r="F7" s="19">
        <v>6</v>
      </c>
      <c r="G7" s="10">
        <f>B7-'2021.03.'!B7</f>
        <v>11</v>
      </c>
    </row>
    <row r="8" spans="1:8" ht="35.1" customHeight="1" x14ac:dyDescent="0.15">
      <c r="A8" s="7" t="s">
        <v>12</v>
      </c>
      <c r="B8" s="8">
        <v>1704</v>
      </c>
      <c r="C8" s="19">
        <v>983</v>
      </c>
      <c r="D8" s="19">
        <v>59</v>
      </c>
      <c r="E8" s="19">
        <v>659</v>
      </c>
      <c r="F8" s="19">
        <v>3</v>
      </c>
      <c r="G8" s="10">
        <f>B8-'2021.03.'!B8</f>
        <v>-11</v>
      </c>
    </row>
    <row r="9" spans="1:8" ht="35.1" customHeight="1" x14ac:dyDescent="0.15">
      <c r="A9" s="7" t="s">
        <v>13</v>
      </c>
      <c r="B9" s="8">
        <v>3155</v>
      </c>
      <c r="C9" s="19">
        <v>1951</v>
      </c>
      <c r="D9" s="19">
        <v>107</v>
      </c>
      <c r="E9" s="19">
        <v>1084</v>
      </c>
      <c r="F9" s="19">
        <v>13</v>
      </c>
      <c r="G9" s="10">
        <f>B9-'2021.03.'!B9</f>
        <v>-7</v>
      </c>
      <c r="H9" s="21"/>
    </row>
    <row r="10" spans="1:8" ht="35.1" customHeight="1" x14ac:dyDescent="0.15">
      <c r="A10" s="7" t="s">
        <v>14</v>
      </c>
      <c r="B10" s="8">
        <v>2817</v>
      </c>
      <c r="C10" s="19">
        <v>2010</v>
      </c>
      <c r="D10" s="19">
        <v>104</v>
      </c>
      <c r="E10" s="19">
        <v>681</v>
      </c>
      <c r="F10" s="19">
        <v>22</v>
      </c>
      <c r="G10" s="10">
        <f>B10-'2021.03.'!B10</f>
        <v>1</v>
      </c>
    </row>
    <row r="11" spans="1:8" ht="35.1" customHeight="1" x14ac:dyDescent="0.15">
      <c r="A11" s="7" t="s">
        <v>15</v>
      </c>
      <c r="B11" s="8">
        <v>2894</v>
      </c>
      <c r="C11" s="19">
        <v>1951</v>
      </c>
      <c r="D11" s="19">
        <v>105</v>
      </c>
      <c r="E11" s="19">
        <v>830</v>
      </c>
      <c r="F11" s="19">
        <v>8</v>
      </c>
      <c r="G11" s="10">
        <f>B11-'2021.03.'!B11</f>
        <v>-14</v>
      </c>
    </row>
    <row r="12" spans="1:8" ht="35.1" customHeight="1" x14ac:dyDescent="0.15">
      <c r="A12" s="7" t="s">
        <v>16</v>
      </c>
      <c r="B12" s="8">
        <v>2707</v>
      </c>
      <c r="C12" s="19">
        <v>1646</v>
      </c>
      <c r="D12" s="19">
        <v>139</v>
      </c>
      <c r="E12" s="19">
        <v>920</v>
      </c>
      <c r="F12" s="19">
        <v>2</v>
      </c>
      <c r="G12" s="10">
        <f>B12-'2021.03.'!B12</f>
        <v>-14</v>
      </c>
    </row>
    <row r="13" spans="1:8" ht="35.1" customHeight="1" x14ac:dyDescent="0.15">
      <c r="A13" s="7" t="s">
        <v>17</v>
      </c>
      <c r="B13" s="8">
        <v>3274</v>
      </c>
      <c r="C13" s="19">
        <v>1927</v>
      </c>
      <c r="D13" s="19">
        <v>99</v>
      </c>
      <c r="E13" s="19">
        <v>1232</v>
      </c>
      <c r="F13" s="19">
        <v>16</v>
      </c>
      <c r="G13" s="10">
        <f>B13-'2021.03.'!B13</f>
        <v>13</v>
      </c>
      <c r="H13" s="21"/>
    </row>
    <row r="14" spans="1:8" ht="35.1" customHeight="1" x14ac:dyDescent="0.15">
      <c r="A14" s="7" t="s">
        <v>18</v>
      </c>
      <c r="B14" s="8">
        <v>1547</v>
      </c>
      <c r="C14" s="19">
        <v>888</v>
      </c>
      <c r="D14" s="19">
        <v>73</v>
      </c>
      <c r="E14" s="19">
        <v>579</v>
      </c>
      <c r="F14" s="19">
        <v>7</v>
      </c>
      <c r="G14" s="10">
        <f>B14-'2021.03.'!B14</f>
        <v>3</v>
      </c>
    </row>
    <row r="15" spans="1:8" ht="35.1" customHeight="1" x14ac:dyDescent="0.15">
      <c r="A15" s="7" t="s">
        <v>19</v>
      </c>
      <c r="B15" s="8">
        <v>1529</v>
      </c>
      <c r="C15" s="19">
        <v>942</v>
      </c>
      <c r="D15" s="19">
        <v>44</v>
      </c>
      <c r="E15" s="19">
        <v>538</v>
      </c>
      <c r="F15" s="19">
        <v>5</v>
      </c>
      <c r="G15" s="10">
        <f>B15-'2021.03.'!B15</f>
        <v>-16</v>
      </c>
    </row>
    <row r="16" spans="1:8" ht="35.1" customHeight="1" x14ac:dyDescent="0.15">
      <c r="A16" s="7" t="s">
        <v>20</v>
      </c>
      <c r="B16" s="8">
        <v>2282</v>
      </c>
      <c r="C16" s="19">
        <v>1660</v>
      </c>
      <c r="D16" s="19">
        <v>139</v>
      </c>
      <c r="E16" s="19">
        <v>468</v>
      </c>
      <c r="F16" s="19">
        <v>15</v>
      </c>
      <c r="G16" s="10">
        <f>B16-'2021.03.'!B16</f>
        <v>-5</v>
      </c>
    </row>
    <row r="17" spans="1:7" ht="35.1" customHeight="1" x14ac:dyDescent="0.15">
      <c r="A17" s="7" t="s">
        <v>21</v>
      </c>
      <c r="B17" s="8">
        <v>4425</v>
      </c>
      <c r="C17" s="19">
        <v>3338</v>
      </c>
      <c r="D17" s="19">
        <v>262</v>
      </c>
      <c r="E17" s="19">
        <v>789</v>
      </c>
      <c r="F17" s="19">
        <v>36</v>
      </c>
      <c r="G17" s="10">
        <f>B17-'2021.03.'!B17</f>
        <v>-3</v>
      </c>
    </row>
    <row r="18" spans="1:7" ht="35.1" customHeight="1" x14ac:dyDescent="0.15">
      <c r="A18" s="7" t="s">
        <v>22</v>
      </c>
      <c r="B18" s="8">
        <v>2897</v>
      </c>
      <c r="C18" s="19">
        <v>2182</v>
      </c>
      <c r="D18" s="19">
        <v>144</v>
      </c>
      <c r="E18" s="19">
        <v>558</v>
      </c>
      <c r="F18" s="19">
        <v>13</v>
      </c>
      <c r="G18" s="10">
        <f>B18-'2021.03.'!B18</f>
        <v>22</v>
      </c>
    </row>
    <row r="19" spans="1:7" ht="35.1" customHeight="1" x14ac:dyDescent="0.15">
      <c r="A19" s="7" t="s">
        <v>23</v>
      </c>
      <c r="B19" s="8">
        <v>4132</v>
      </c>
      <c r="C19" s="19">
        <v>3211</v>
      </c>
      <c r="D19" s="19">
        <v>182</v>
      </c>
      <c r="E19" s="19">
        <v>716</v>
      </c>
      <c r="F19" s="19">
        <v>23</v>
      </c>
      <c r="G19" s="10">
        <f>B19-'2021.03.'!B19</f>
        <v>11</v>
      </c>
    </row>
    <row r="20" spans="1:7" ht="35.1" customHeight="1" x14ac:dyDescent="0.15">
      <c r="A20" s="7" t="s">
        <v>24</v>
      </c>
      <c r="B20" s="8">
        <v>10005</v>
      </c>
      <c r="C20" s="19">
        <v>8249</v>
      </c>
      <c r="D20" s="19">
        <v>384</v>
      </c>
      <c r="E20" s="19">
        <v>1335</v>
      </c>
      <c r="F20" s="19">
        <v>37</v>
      </c>
      <c r="G20" s="10">
        <f>B20-'2021.03.'!B20</f>
        <v>6</v>
      </c>
    </row>
    <row r="21" spans="1:7" ht="35.1" customHeight="1" x14ac:dyDescent="0.15">
      <c r="A21" s="11" t="s">
        <v>25</v>
      </c>
      <c r="B21" s="12">
        <v>7839</v>
      </c>
      <c r="C21" s="20">
        <v>6588</v>
      </c>
      <c r="D21" s="20">
        <v>211</v>
      </c>
      <c r="E21" s="20">
        <v>995</v>
      </c>
      <c r="F21" s="20">
        <v>45</v>
      </c>
      <c r="G21" s="10">
        <f>B21-'2021.03.'!B21</f>
        <v>-22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22"/>
  <sheetViews>
    <sheetView workbookViewId="0">
      <selection activeCell="B4" sqref="B4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69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57010</v>
      </c>
      <c r="C4" s="6">
        <v>41394</v>
      </c>
      <c r="D4" s="6">
        <v>2218</v>
      </c>
      <c r="E4" s="6">
        <v>13131</v>
      </c>
      <c r="F4" s="6">
        <v>267</v>
      </c>
      <c r="G4" s="25">
        <f>SUM(G6:G21)</f>
        <v>125</v>
      </c>
    </row>
    <row r="5" spans="1:8" ht="36" customHeight="1" x14ac:dyDescent="0.15">
      <c r="A5" s="7" t="s">
        <v>8</v>
      </c>
      <c r="B5" s="8">
        <f>B4-'2021.05.'!B4</f>
        <v>125</v>
      </c>
      <c r="C5" s="8">
        <f>C4-'2021.05.'!C4</f>
        <v>116</v>
      </c>
      <c r="D5" s="8">
        <f>D4-'2021.05.'!D4</f>
        <v>-17</v>
      </c>
      <c r="E5" s="8">
        <f>E4-'2021.05.'!E4</f>
        <v>24</v>
      </c>
      <c r="F5" s="8">
        <f>F4-'2021.05.'!F4</f>
        <v>2</v>
      </c>
      <c r="G5" s="25"/>
    </row>
    <row r="6" spans="1:8" ht="35.1" customHeight="1" x14ac:dyDescent="0.15">
      <c r="A6" s="7" t="s">
        <v>10</v>
      </c>
      <c r="B6" s="8">
        <v>3968</v>
      </c>
      <c r="C6" s="19">
        <v>2693</v>
      </c>
      <c r="D6" s="19">
        <v>143</v>
      </c>
      <c r="E6" s="19">
        <v>1119</v>
      </c>
      <c r="F6" s="19">
        <v>13</v>
      </c>
      <c r="G6" s="10">
        <f>B6-'2021.05.'!B6</f>
        <v>2</v>
      </c>
    </row>
    <row r="7" spans="1:8" ht="35.1" customHeight="1" x14ac:dyDescent="0.15">
      <c r="A7" s="7" t="s">
        <v>11</v>
      </c>
      <c r="B7" s="8">
        <v>1759</v>
      </c>
      <c r="C7" s="19">
        <v>1064</v>
      </c>
      <c r="D7" s="19">
        <v>47</v>
      </c>
      <c r="E7" s="19">
        <v>642</v>
      </c>
      <c r="F7" s="19">
        <v>6</v>
      </c>
      <c r="G7" s="10">
        <f>B7-'2021.05.'!B7</f>
        <v>12</v>
      </c>
    </row>
    <row r="8" spans="1:8" ht="35.1" customHeight="1" x14ac:dyDescent="0.15">
      <c r="A8" s="7" t="s">
        <v>12</v>
      </c>
      <c r="B8" s="8">
        <v>1719</v>
      </c>
      <c r="C8" s="19">
        <v>1000</v>
      </c>
      <c r="D8" s="19">
        <v>56</v>
      </c>
      <c r="E8" s="19">
        <v>660</v>
      </c>
      <c r="F8" s="19">
        <v>3</v>
      </c>
      <c r="G8" s="10">
        <f>B8-'2021.05.'!B8</f>
        <v>9</v>
      </c>
    </row>
    <row r="9" spans="1:8" ht="35.1" customHeight="1" x14ac:dyDescent="0.15">
      <c r="A9" s="7" t="s">
        <v>13</v>
      </c>
      <c r="B9" s="8">
        <v>3137</v>
      </c>
      <c r="C9" s="19">
        <v>1937</v>
      </c>
      <c r="D9" s="19">
        <v>108</v>
      </c>
      <c r="E9" s="19">
        <v>1079</v>
      </c>
      <c r="F9" s="19">
        <v>13</v>
      </c>
      <c r="G9" s="10">
        <f>B9-'2021.05.'!B9</f>
        <v>-1</v>
      </c>
      <c r="H9" s="21"/>
    </row>
    <row r="10" spans="1:8" ht="35.1" customHeight="1" x14ac:dyDescent="0.15">
      <c r="A10" s="7" t="s">
        <v>14</v>
      </c>
      <c r="B10" s="8">
        <v>2836</v>
      </c>
      <c r="C10" s="19">
        <v>2025</v>
      </c>
      <c r="D10" s="19">
        <v>105</v>
      </c>
      <c r="E10" s="19">
        <v>684</v>
      </c>
      <c r="F10" s="19">
        <v>22</v>
      </c>
      <c r="G10" s="10">
        <f>B10-'2021.05.'!B10</f>
        <v>24</v>
      </c>
    </row>
    <row r="11" spans="1:8" ht="35.1" customHeight="1" x14ac:dyDescent="0.15">
      <c r="A11" s="7" t="s">
        <v>15</v>
      </c>
      <c r="B11" s="8">
        <v>2902</v>
      </c>
      <c r="C11" s="19">
        <v>1957</v>
      </c>
      <c r="D11" s="19">
        <v>107</v>
      </c>
      <c r="E11" s="19">
        <v>828</v>
      </c>
      <c r="F11" s="19">
        <v>10</v>
      </c>
      <c r="G11" s="10">
        <f>B11-'2021.05.'!B11</f>
        <v>17</v>
      </c>
    </row>
    <row r="12" spans="1:8" ht="35.1" customHeight="1" x14ac:dyDescent="0.15">
      <c r="A12" s="7" t="s">
        <v>16</v>
      </c>
      <c r="B12" s="8">
        <v>2705</v>
      </c>
      <c r="C12" s="19">
        <v>1647</v>
      </c>
      <c r="D12" s="19">
        <v>138</v>
      </c>
      <c r="E12" s="19">
        <v>918</v>
      </c>
      <c r="F12" s="19">
        <v>2</v>
      </c>
      <c r="G12" s="10">
        <f>B12-'2021.05.'!B12</f>
        <v>3</v>
      </c>
    </row>
    <row r="13" spans="1:8" ht="35.1" customHeight="1" x14ac:dyDescent="0.15">
      <c r="A13" s="7" t="s">
        <v>17</v>
      </c>
      <c r="B13" s="8">
        <v>3265</v>
      </c>
      <c r="C13" s="19">
        <v>1923</v>
      </c>
      <c r="D13" s="19">
        <v>105</v>
      </c>
      <c r="E13" s="19">
        <v>1222</v>
      </c>
      <c r="F13" s="19">
        <v>15</v>
      </c>
      <c r="G13" s="10">
        <f>B13-'2021.05.'!B13</f>
        <v>-7</v>
      </c>
      <c r="H13" s="21"/>
    </row>
    <row r="14" spans="1:8" ht="35.1" customHeight="1" x14ac:dyDescent="0.15">
      <c r="A14" s="7" t="s">
        <v>18</v>
      </c>
      <c r="B14" s="8">
        <v>1549</v>
      </c>
      <c r="C14" s="19">
        <v>890</v>
      </c>
      <c r="D14" s="19">
        <v>70</v>
      </c>
      <c r="E14" s="19">
        <v>582</v>
      </c>
      <c r="F14" s="19">
        <v>7</v>
      </c>
      <c r="G14" s="10">
        <f>B14-'2021.05.'!B14</f>
        <v>7</v>
      </c>
    </row>
    <row r="15" spans="1:8" ht="35.1" customHeight="1" x14ac:dyDescent="0.15">
      <c r="A15" s="7" t="s">
        <v>19</v>
      </c>
      <c r="B15" s="8">
        <v>1537</v>
      </c>
      <c r="C15" s="19">
        <v>950</v>
      </c>
      <c r="D15" s="19">
        <v>44</v>
      </c>
      <c r="E15" s="19">
        <v>538</v>
      </c>
      <c r="F15" s="19">
        <v>5</v>
      </c>
      <c r="G15" s="10">
        <f>B15-'2021.05.'!B15</f>
        <v>1</v>
      </c>
    </row>
    <row r="16" spans="1:8" ht="35.1" customHeight="1" x14ac:dyDescent="0.15">
      <c r="A16" s="7" t="s">
        <v>20</v>
      </c>
      <c r="B16" s="8">
        <v>2286</v>
      </c>
      <c r="C16" s="19">
        <v>1662</v>
      </c>
      <c r="D16" s="19">
        <v>141</v>
      </c>
      <c r="E16" s="19">
        <v>467</v>
      </c>
      <c r="F16" s="19">
        <v>16</v>
      </c>
      <c r="G16" s="10">
        <f>B16-'2021.05.'!B16</f>
        <v>7</v>
      </c>
    </row>
    <row r="17" spans="1:7" ht="35.1" customHeight="1" x14ac:dyDescent="0.15">
      <c r="A17" s="7" t="s">
        <v>21</v>
      </c>
      <c r="B17" s="8">
        <v>4404</v>
      </c>
      <c r="C17" s="19">
        <v>3352</v>
      </c>
      <c r="D17" s="19">
        <v>245</v>
      </c>
      <c r="E17" s="19">
        <v>771</v>
      </c>
      <c r="F17" s="19">
        <v>36</v>
      </c>
      <c r="G17" s="10">
        <f>B17-'2021.05.'!B17</f>
        <v>-13</v>
      </c>
    </row>
    <row r="18" spans="1:7" ht="35.1" customHeight="1" x14ac:dyDescent="0.15">
      <c r="A18" s="7" t="s">
        <v>22</v>
      </c>
      <c r="B18" s="8">
        <v>2925</v>
      </c>
      <c r="C18" s="19">
        <v>2213</v>
      </c>
      <c r="D18" s="19">
        <v>144</v>
      </c>
      <c r="E18" s="19">
        <v>556</v>
      </c>
      <c r="F18" s="19">
        <v>12</v>
      </c>
      <c r="G18" s="10">
        <f>B18-'2021.05.'!B18</f>
        <v>21</v>
      </c>
    </row>
    <row r="19" spans="1:7" ht="35.1" customHeight="1" x14ac:dyDescent="0.15">
      <c r="A19" s="7" t="s">
        <v>23</v>
      </c>
      <c r="B19" s="8">
        <v>4148</v>
      </c>
      <c r="C19" s="19">
        <v>3227</v>
      </c>
      <c r="D19" s="19">
        <v>181</v>
      </c>
      <c r="E19" s="19">
        <v>715</v>
      </c>
      <c r="F19" s="19">
        <v>25</v>
      </c>
      <c r="G19" s="10">
        <f>B19-'2021.05.'!B19</f>
        <v>7</v>
      </c>
    </row>
    <row r="20" spans="1:7" ht="35.1" customHeight="1" x14ac:dyDescent="0.15">
      <c r="A20" s="7" t="s">
        <v>24</v>
      </c>
      <c r="B20" s="8">
        <v>10071</v>
      </c>
      <c r="C20" s="19">
        <v>8315</v>
      </c>
      <c r="D20" s="19">
        <v>380</v>
      </c>
      <c r="E20" s="19">
        <v>1339</v>
      </c>
      <c r="F20" s="19">
        <v>37</v>
      </c>
      <c r="G20" s="10">
        <f>B20-'2021.05.'!B20</f>
        <v>36</v>
      </c>
    </row>
    <row r="21" spans="1:7" ht="35.1" customHeight="1" x14ac:dyDescent="0.15">
      <c r="A21" s="11" t="s">
        <v>25</v>
      </c>
      <c r="B21" s="12">
        <v>7799</v>
      </c>
      <c r="C21" s="20">
        <v>6539</v>
      </c>
      <c r="D21" s="20">
        <v>204</v>
      </c>
      <c r="E21" s="20">
        <v>1011</v>
      </c>
      <c r="F21" s="20">
        <v>45</v>
      </c>
      <c r="G21" s="10">
        <f>B21-'2021.05.'!B21</f>
        <v>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22"/>
  <sheetViews>
    <sheetView workbookViewId="0">
      <selection activeCell="B4" sqref="B4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70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57133</v>
      </c>
      <c r="C4" s="6">
        <v>41513</v>
      </c>
      <c r="D4" s="6">
        <v>2204</v>
      </c>
      <c r="E4" s="6">
        <v>13145</v>
      </c>
      <c r="F4" s="6">
        <v>271</v>
      </c>
      <c r="G4" s="25">
        <f>SUM(G6:G21)</f>
        <v>-303</v>
      </c>
    </row>
    <row r="5" spans="1:8" ht="36" customHeight="1" x14ac:dyDescent="0.15">
      <c r="A5" s="7" t="s">
        <v>8</v>
      </c>
      <c r="B5" s="8">
        <f>B4-'2021.06.'!B4</f>
        <v>123</v>
      </c>
      <c r="C5" s="8">
        <f>C4-'2021.06.'!C4</f>
        <v>119</v>
      </c>
      <c r="D5" s="8">
        <f>D4-'2021.06.'!D4</f>
        <v>-14</v>
      </c>
      <c r="E5" s="8">
        <f>E4-'2021.06.'!E4</f>
        <v>14</v>
      </c>
      <c r="F5" s="8">
        <f>F4-'2021.06.'!F4</f>
        <v>4</v>
      </c>
      <c r="G5" s="25"/>
    </row>
    <row r="6" spans="1:8" ht="35.1" customHeight="1" x14ac:dyDescent="0.15">
      <c r="A6" s="7" t="s">
        <v>10</v>
      </c>
      <c r="B6" s="8">
        <v>3959</v>
      </c>
      <c r="C6" s="19">
        <v>2691</v>
      </c>
      <c r="D6" s="19">
        <v>140</v>
      </c>
      <c r="E6" s="19">
        <v>1115</v>
      </c>
      <c r="F6" s="19">
        <v>13</v>
      </c>
      <c r="G6" s="10">
        <f>B6-'2021.06.'!B6</f>
        <v>-9</v>
      </c>
    </row>
    <row r="7" spans="1:8" ht="35.1" customHeight="1" x14ac:dyDescent="0.15">
      <c r="A7" s="7" t="s">
        <v>11</v>
      </c>
      <c r="B7" s="8">
        <v>1767</v>
      </c>
      <c r="C7" s="19">
        <v>1066</v>
      </c>
      <c r="D7" s="19">
        <v>47</v>
      </c>
      <c r="E7" s="19">
        <v>648</v>
      </c>
      <c r="F7" s="19">
        <v>6</v>
      </c>
      <c r="G7" s="10">
        <f>B7-'2021.06.'!B7</f>
        <v>8</v>
      </c>
    </row>
    <row r="8" spans="1:8" ht="35.1" customHeight="1" x14ac:dyDescent="0.15">
      <c r="A8" s="7" t="s">
        <v>12</v>
      </c>
      <c r="B8" s="8">
        <v>1716</v>
      </c>
      <c r="C8" s="19">
        <v>993</v>
      </c>
      <c r="D8" s="19">
        <v>56</v>
      </c>
      <c r="E8" s="19">
        <v>664</v>
      </c>
      <c r="F8" s="19">
        <v>3</v>
      </c>
      <c r="G8" s="10">
        <f>B8-'2021.06.'!B8</f>
        <v>-3</v>
      </c>
    </row>
    <row r="9" spans="1:8" ht="35.1" customHeight="1" x14ac:dyDescent="0.15">
      <c r="A9" s="7" t="s">
        <v>13</v>
      </c>
      <c r="B9" s="8">
        <v>3150</v>
      </c>
      <c r="C9" s="19">
        <v>1937</v>
      </c>
      <c r="D9" s="19">
        <v>109</v>
      </c>
      <c r="E9" s="19">
        <v>1090</v>
      </c>
      <c r="F9" s="19">
        <v>14</v>
      </c>
      <c r="G9" s="10">
        <f>B9-'2021.06.'!B9</f>
        <v>13</v>
      </c>
      <c r="H9" s="21"/>
    </row>
    <row r="10" spans="1:8" ht="35.1" customHeight="1" x14ac:dyDescent="0.15">
      <c r="A10" s="7" t="s">
        <v>14</v>
      </c>
      <c r="B10" s="8">
        <v>2835</v>
      </c>
      <c r="C10" s="19">
        <v>2025</v>
      </c>
      <c r="D10" s="19">
        <v>104</v>
      </c>
      <c r="E10" s="19">
        <v>684</v>
      </c>
      <c r="F10" s="19">
        <v>22</v>
      </c>
      <c r="G10" s="10">
        <f>B10-'2021.06.'!B10</f>
        <v>-1</v>
      </c>
    </row>
    <row r="11" spans="1:8" ht="35.1" customHeight="1" x14ac:dyDescent="0.15">
      <c r="A11" s="7" t="s">
        <v>15</v>
      </c>
      <c r="B11" s="8">
        <v>2920</v>
      </c>
      <c r="C11" s="19">
        <v>1971</v>
      </c>
      <c r="D11" s="19">
        <v>108</v>
      </c>
      <c r="E11" s="19">
        <v>830</v>
      </c>
      <c r="F11" s="19">
        <v>11</v>
      </c>
      <c r="G11" s="10">
        <f>B11-'2021.06.'!B11</f>
        <v>18</v>
      </c>
    </row>
    <row r="12" spans="1:8" ht="35.1" customHeight="1" x14ac:dyDescent="0.15">
      <c r="A12" s="7" t="s">
        <v>16</v>
      </c>
      <c r="B12" s="8">
        <v>2717</v>
      </c>
      <c r="C12" s="19">
        <v>1654</v>
      </c>
      <c r="D12" s="19">
        <v>139</v>
      </c>
      <c r="E12" s="19">
        <v>922</v>
      </c>
      <c r="F12" s="19">
        <v>2</v>
      </c>
      <c r="G12" s="10">
        <f>B12-'2021.06.'!B12</f>
        <v>12</v>
      </c>
    </row>
    <row r="13" spans="1:8" ht="35.1" customHeight="1" x14ac:dyDescent="0.15">
      <c r="A13" s="7" t="s">
        <v>17</v>
      </c>
      <c r="B13" s="8">
        <v>3256</v>
      </c>
      <c r="C13" s="19">
        <v>1924</v>
      </c>
      <c r="D13" s="19">
        <v>106</v>
      </c>
      <c r="E13" s="19">
        <v>1211</v>
      </c>
      <c r="F13" s="19">
        <v>15</v>
      </c>
      <c r="G13" s="10">
        <f>B13-'2021.06.'!B13</f>
        <v>-9</v>
      </c>
      <c r="H13" s="21"/>
    </row>
    <row r="14" spans="1:8" ht="35.1" customHeight="1" x14ac:dyDescent="0.15">
      <c r="A14" s="7" t="s">
        <v>18</v>
      </c>
      <c r="B14" s="8">
        <v>1555</v>
      </c>
      <c r="C14" s="19">
        <v>893</v>
      </c>
      <c r="D14" s="19">
        <v>70</v>
      </c>
      <c r="E14" s="19">
        <v>585</v>
      </c>
      <c r="F14" s="19">
        <v>7</v>
      </c>
      <c r="G14" s="10">
        <f>B14-'2021.06.'!B14</f>
        <v>6</v>
      </c>
    </row>
    <row r="15" spans="1:8" ht="35.1" customHeight="1" x14ac:dyDescent="0.15">
      <c r="A15" s="7" t="s">
        <v>19</v>
      </c>
      <c r="B15" s="8">
        <v>1536</v>
      </c>
      <c r="C15" s="19">
        <v>948</v>
      </c>
      <c r="D15" s="19">
        <v>45</v>
      </c>
      <c r="E15" s="19">
        <v>538</v>
      </c>
      <c r="F15" s="19">
        <v>5</v>
      </c>
      <c r="G15" s="10">
        <f>B15-'2021.06.'!B15</f>
        <v>-1</v>
      </c>
    </row>
    <row r="16" spans="1:8" ht="35.1" customHeight="1" x14ac:dyDescent="0.15">
      <c r="A16" s="7" t="s">
        <v>20</v>
      </c>
      <c r="B16" s="8">
        <v>2309</v>
      </c>
      <c r="C16" s="19">
        <v>1680</v>
      </c>
      <c r="D16" s="19">
        <v>141</v>
      </c>
      <c r="E16" s="19">
        <v>472</v>
      </c>
      <c r="F16" s="19">
        <v>16</v>
      </c>
      <c r="G16" s="10">
        <f>B16-'2021.06.'!B16</f>
        <v>23</v>
      </c>
    </row>
    <row r="17" spans="1:7" ht="35.1" customHeight="1" x14ac:dyDescent="0.15">
      <c r="A17" s="7" t="s">
        <v>21</v>
      </c>
      <c r="B17" s="8">
        <v>4389</v>
      </c>
      <c r="C17" s="19">
        <v>3365</v>
      </c>
      <c r="D17" s="19">
        <v>241</v>
      </c>
      <c r="E17" s="19">
        <v>761</v>
      </c>
      <c r="F17" s="19">
        <v>38</v>
      </c>
      <c r="G17" s="10">
        <f>B17-'2021.06.'!B17</f>
        <v>-15</v>
      </c>
    </row>
    <row r="18" spans="1:7" ht="35.1" customHeight="1" x14ac:dyDescent="0.15">
      <c r="A18" s="7" t="s">
        <v>22</v>
      </c>
      <c r="B18" s="8">
        <v>2881</v>
      </c>
      <c r="C18" s="19">
        <v>2173</v>
      </c>
      <c r="D18" s="19">
        <v>125</v>
      </c>
      <c r="E18" s="19">
        <v>570</v>
      </c>
      <c r="F18" s="19">
        <v>13</v>
      </c>
      <c r="G18" s="10">
        <f>B18-'2021.06.'!B18</f>
        <v>-44</v>
      </c>
    </row>
    <row r="19" spans="1:7" ht="35.1" customHeight="1" x14ac:dyDescent="0.15">
      <c r="A19" s="7" t="s">
        <v>23</v>
      </c>
      <c r="B19" s="8">
        <v>4147</v>
      </c>
      <c r="C19" s="19">
        <v>3218</v>
      </c>
      <c r="D19" s="19">
        <v>202</v>
      </c>
      <c r="E19" s="19">
        <v>703</v>
      </c>
      <c r="F19" s="19">
        <v>24</v>
      </c>
      <c r="G19" s="10">
        <f>B19-'2021.06.'!B19</f>
        <v>-1</v>
      </c>
    </row>
    <row r="20" spans="1:7" ht="35.1" customHeight="1" x14ac:dyDescent="0.15">
      <c r="A20" s="7" t="s">
        <v>24</v>
      </c>
      <c r="B20" s="8">
        <v>9772</v>
      </c>
      <c r="C20" s="19">
        <v>8016</v>
      </c>
      <c r="D20" s="19">
        <v>388</v>
      </c>
      <c r="E20" s="19">
        <v>1336</v>
      </c>
      <c r="F20" s="19">
        <v>32</v>
      </c>
      <c r="G20" s="10">
        <f>B20-'2021.06.'!B20</f>
        <v>-299</v>
      </c>
    </row>
    <row r="21" spans="1:7" ht="35.1" customHeight="1" x14ac:dyDescent="0.15">
      <c r="A21" s="11" t="s">
        <v>25</v>
      </c>
      <c r="B21" s="12">
        <v>7798</v>
      </c>
      <c r="C21" s="20">
        <v>6505</v>
      </c>
      <c r="D21" s="20">
        <v>224</v>
      </c>
      <c r="E21" s="20">
        <v>1038</v>
      </c>
      <c r="F21" s="20">
        <v>31</v>
      </c>
      <c r="G21" s="10">
        <f>B21-'2021.06.'!B21</f>
        <v>-1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H22"/>
  <sheetViews>
    <sheetView workbookViewId="0">
      <selection activeCell="E21" sqref="E21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71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57124</v>
      </c>
      <c r="C4" s="6">
        <v>41500</v>
      </c>
      <c r="D4" s="6">
        <v>2189</v>
      </c>
      <c r="E4" s="6">
        <v>13164</v>
      </c>
      <c r="F4" s="6">
        <v>271</v>
      </c>
      <c r="G4" s="25">
        <f>SUM(G6:G21)</f>
        <v>417</v>
      </c>
    </row>
    <row r="5" spans="1:8" ht="36" customHeight="1" x14ac:dyDescent="0.15">
      <c r="A5" s="7" t="s">
        <v>8</v>
      </c>
      <c r="B5" s="8">
        <f>B4-'2021.07.'!B4</f>
        <v>-9</v>
      </c>
      <c r="C5" s="8">
        <f>C4-'2021.07.'!C4</f>
        <v>-13</v>
      </c>
      <c r="D5" s="8">
        <f>D4-'2021.07.'!D4</f>
        <v>-15</v>
      </c>
      <c r="E5" s="8">
        <f>E4-'2021.07.'!E4</f>
        <v>19</v>
      </c>
      <c r="F5" s="8">
        <f>F4-'2021.07.'!F4</f>
        <v>0</v>
      </c>
      <c r="G5" s="25"/>
    </row>
    <row r="6" spans="1:8" ht="35.1" customHeight="1" x14ac:dyDescent="0.15">
      <c r="A6" s="7" t="s">
        <v>10</v>
      </c>
      <c r="B6" s="8">
        <v>3956</v>
      </c>
      <c r="C6" s="19">
        <v>2689</v>
      </c>
      <c r="D6" s="19">
        <v>142</v>
      </c>
      <c r="E6" s="19">
        <v>1112</v>
      </c>
      <c r="F6" s="19">
        <v>13</v>
      </c>
      <c r="G6" s="10">
        <f>B6-'2021.07.'!B6</f>
        <v>-3</v>
      </c>
    </row>
    <row r="7" spans="1:8" ht="35.1" customHeight="1" x14ac:dyDescent="0.15">
      <c r="A7" s="7" t="s">
        <v>11</v>
      </c>
      <c r="B7" s="8">
        <v>1766</v>
      </c>
      <c r="C7" s="19">
        <v>1065</v>
      </c>
      <c r="D7" s="19">
        <v>46</v>
      </c>
      <c r="E7" s="19">
        <v>649</v>
      </c>
      <c r="F7" s="19">
        <v>6</v>
      </c>
      <c r="G7" s="10">
        <f>B7-'2021.07.'!B7</f>
        <v>-1</v>
      </c>
    </row>
    <row r="8" spans="1:8" ht="35.1" customHeight="1" x14ac:dyDescent="0.15">
      <c r="A8" s="7" t="s">
        <v>12</v>
      </c>
      <c r="B8" s="8">
        <v>1664</v>
      </c>
      <c r="C8" s="19">
        <v>939</v>
      </c>
      <c r="D8" s="19">
        <v>55</v>
      </c>
      <c r="E8" s="19">
        <v>667</v>
      </c>
      <c r="F8" s="19">
        <v>3</v>
      </c>
      <c r="G8" s="10">
        <f>B8-'2021.07.'!B8</f>
        <v>-52</v>
      </c>
    </row>
    <row r="9" spans="1:8" ht="35.1" customHeight="1" x14ac:dyDescent="0.15">
      <c r="A9" s="7" t="s">
        <v>13</v>
      </c>
      <c r="B9" s="8">
        <v>3137</v>
      </c>
      <c r="C9" s="19">
        <v>1921</v>
      </c>
      <c r="D9" s="19">
        <v>110</v>
      </c>
      <c r="E9" s="19">
        <v>1092</v>
      </c>
      <c r="F9" s="19">
        <v>14</v>
      </c>
      <c r="G9" s="10">
        <f>B9-'2021.07.'!B9</f>
        <v>-13</v>
      </c>
      <c r="H9" s="21"/>
    </row>
    <row r="10" spans="1:8" ht="35.1" customHeight="1" x14ac:dyDescent="0.15">
      <c r="A10" s="7" t="s">
        <v>14</v>
      </c>
      <c r="B10" s="8">
        <v>2842</v>
      </c>
      <c r="C10" s="19">
        <v>2036</v>
      </c>
      <c r="D10" s="19">
        <v>105</v>
      </c>
      <c r="E10" s="19">
        <v>679</v>
      </c>
      <c r="F10" s="19">
        <v>22</v>
      </c>
      <c r="G10" s="10">
        <f>B10-'2021.07.'!B10</f>
        <v>7</v>
      </c>
    </row>
    <row r="11" spans="1:8" ht="35.1" customHeight="1" x14ac:dyDescent="0.15">
      <c r="A11" s="7" t="s">
        <v>15</v>
      </c>
      <c r="B11" s="8">
        <v>2908</v>
      </c>
      <c r="C11" s="19">
        <v>1962</v>
      </c>
      <c r="D11" s="19">
        <v>107</v>
      </c>
      <c r="E11" s="19">
        <v>829</v>
      </c>
      <c r="F11" s="19">
        <v>10</v>
      </c>
      <c r="G11" s="10">
        <f>B11-'2021.07.'!B11</f>
        <v>-12</v>
      </c>
    </row>
    <row r="12" spans="1:8" ht="35.1" customHeight="1" x14ac:dyDescent="0.15">
      <c r="A12" s="7" t="s">
        <v>16</v>
      </c>
      <c r="B12" s="8">
        <v>2726</v>
      </c>
      <c r="C12" s="19">
        <v>1667</v>
      </c>
      <c r="D12" s="19">
        <v>137</v>
      </c>
      <c r="E12" s="19">
        <v>920</v>
      </c>
      <c r="F12" s="19">
        <v>2</v>
      </c>
      <c r="G12" s="10">
        <f>B12-'2021.07.'!B12</f>
        <v>9</v>
      </c>
    </row>
    <row r="13" spans="1:8" ht="35.1" customHeight="1" x14ac:dyDescent="0.15">
      <c r="A13" s="7" t="s">
        <v>17</v>
      </c>
      <c r="B13" s="8">
        <v>3260</v>
      </c>
      <c r="C13" s="19">
        <v>1921</v>
      </c>
      <c r="D13" s="19">
        <v>107</v>
      </c>
      <c r="E13" s="19">
        <v>1216</v>
      </c>
      <c r="F13" s="19">
        <v>16</v>
      </c>
      <c r="G13" s="10">
        <f>B13-'2021.07.'!B13</f>
        <v>4</v>
      </c>
      <c r="H13" s="21"/>
    </row>
    <row r="14" spans="1:8" ht="35.1" customHeight="1" x14ac:dyDescent="0.15">
      <c r="A14" s="7" t="s">
        <v>18</v>
      </c>
      <c r="B14" s="8">
        <v>1559</v>
      </c>
      <c r="C14" s="19">
        <v>901</v>
      </c>
      <c r="D14" s="19">
        <v>66</v>
      </c>
      <c r="E14" s="19">
        <v>585</v>
      </c>
      <c r="F14" s="19">
        <v>7</v>
      </c>
      <c r="G14" s="10">
        <f>B14-'2021.07.'!B14</f>
        <v>4</v>
      </c>
    </row>
    <row r="15" spans="1:8" ht="35.1" customHeight="1" x14ac:dyDescent="0.15">
      <c r="A15" s="7" t="s">
        <v>19</v>
      </c>
      <c r="B15" s="8">
        <v>1547</v>
      </c>
      <c r="C15" s="19">
        <v>953</v>
      </c>
      <c r="D15" s="19">
        <v>44</v>
      </c>
      <c r="E15" s="19">
        <v>545</v>
      </c>
      <c r="F15" s="19">
        <v>5</v>
      </c>
      <c r="G15" s="10">
        <f>B15-'2021.07.'!B15</f>
        <v>11</v>
      </c>
    </row>
    <row r="16" spans="1:8" ht="35.1" customHeight="1" x14ac:dyDescent="0.15">
      <c r="A16" s="7" t="s">
        <v>20</v>
      </c>
      <c r="B16" s="8">
        <v>2309</v>
      </c>
      <c r="C16" s="19">
        <v>1684</v>
      </c>
      <c r="D16" s="19">
        <v>11</v>
      </c>
      <c r="E16" s="19">
        <v>468</v>
      </c>
      <c r="F16" s="19">
        <v>16</v>
      </c>
      <c r="G16" s="10">
        <f>B16-'2021.07.'!B16</f>
        <v>0</v>
      </c>
    </row>
    <row r="17" spans="1:7" ht="35.1" customHeight="1" x14ac:dyDescent="0.15">
      <c r="A17" s="7" t="s">
        <v>21</v>
      </c>
      <c r="B17" s="8">
        <v>4432</v>
      </c>
      <c r="C17" s="19">
        <v>3395</v>
      </c>
      <c r="D17" s="19">
        <v>240</v>
      </c>
      <c r="E17" s="19">
        <v>759</v>
      </c>
      <c r="F17" s="19">
        <v>38</v>
      </c>
      <c r="G17" s="10">
        <f>B17-'2021.07.'!B17</f>
        <v>43</v>
      </c>
    </row>
    <row r="18" spans="1:7" ht="35.1" customHeight="1" x14ac:dyDescent="0.15">
      <c r="A18" s="7" t="s">
        <v>22</v>
      </c>
      <c r="B18" s="8">
        <v>2945</v>
      </c>
      <c r="C18" s="19">
        <v>2228</v>
      </c>
      <c r="D18" s="19">
        <v>144</v>
      </c>
      <c r="E18" s="19">
        <v>560</v>
      </c>
      <c r="F18" s="19">
        <v>13</v>
      </c>
      <c r="G18" s="10">
        <f>B18-'2021.07.'!B18</f>
        <v>64</v>
      </c>
    </row>
    <row r="19" spans="1:7" ht="35.1" customHeight="1" x14ac:dyDescent="0.15">
      <c r="A19" s="7" t="s">
        <v>23</v>
      </c>
      <c r="B19" s="8">
        <v>4140</v>
      </c>
      <c r="C19" s="19">
        <v>3218</v>
      </c>
      <c r="D19" s="19">
        <v>179</v>
      </c>
      <c r="E19" s="19">
        <v>717</v>
      </c>
      <c r="F19" s="19">
        <v>26</v>
      </c>
      <c r="G19" s="10">
        <f>B19-'2021.07.'!B19</f>
        <v>-7</v>
      </c>
    </row>
    <row r="20" spans="1:7" ht="35.1" customHeight="1" x14ac:dyDescent="0.15">
      <c r="A20" s="7" t="s">
        <v>24</v>
      </c>
      <c r="B20" s="8">
        <v>10108</v>
      </c>
      <c r="C20" s="19">
        <v>8361</v>
      </c>
      <c r="D20" s="19">
        <v>369</v>
      </c>
      <c r="E20" s="19">
        <v>1344</v>
      </c>
      <c r="F20" s="19">
        <v>34</v>
      </c>
      <c r="G20" s="10">
        <f>B20-'2021.07.'!B20</f>
        <v>336</v>
      </c>
    </row>
    <row r="21" spans="1:7" ht="35.1" customHeight="1" x14ac:dyDescent="0.15">
      <c r="A21" s="11" t="s">
        <v>25</v>
      </c>
      <c r="B21" s="12">
        <v>7825</v>
      </c>
      <c r="C21" s="20">
        <v>6560</v>
      </c>
      <c r="D21" s="20">
        <v>197</v>
      </c>
      <c r="E21" s="20">
        <v>1022</v>
      </c>
      <c r="F21" s="20">
        <v>46</v>
      </c>
      <c r="G21" s="10">
        <f>B21-'2021.07.'!B21</f>
        <v>27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22"/>
  <sheetViews>
    <sheetView topLeftCell="A7" workbookViewId="0">
      <selection activeCell="J19" sqref="J19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72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57226</v>
      </c>
      <c r="C4" s="6">
        <v>41545</v>
      </c>
      <c r="D4" s="6">
        <v>2186</v>
      </c>
      <c r="E4" s="6">
        <v>13222</v>
      </c>
      <c r="F4" s="6">
        <v>273</v>
      </c>
      <c r="G4" s="25">
        <f>SUM(G6:G21)</f>
        <v>102</v>
      </c>
    </row>
    <row r="5" spans="1:8" ht="36" customHeight="1" x14ac:dyDescent="0.15">
      <c r="A5" s="7" t="s">
        <v>8</v>
      </c>
      <c r="B5" s="8">
        <f>B4-'2021.08.'!B4</f>
        <v>102</v>
      </c>
      <c r="C5" s="8">
        <f>C4-'2021.08.'!C4</f>
        <v>45</v>
      </c>
      <c r="D5" s="8">
        <f>D4-'2021.08.'!D4</f>
        <v>-3</v>
      </c>
      <c r="E5" s="8">
        <f>E4-'2021.08.'!E4</f>
        <v>58</v>
      </c>
      <c r="F5" s="8">
        <f>F4-'2021.08.'!F4</f>
        <v>2</v>
      </c>
      <c r="G5" s="25"/>
    </row>
    <row r="6" spans="1:8" ht="35.1" customHeight="1" x14ac:dyDescent="0.15">
      <c r="A6" s="7" t="s">
        <v>10</v>
      </c>
      <c r="B6" s="8">
        <v>3957</v>
      </c>
      <c r="C6" s="19">
        <v>2679</v>
      </c>
      <c r="D6" s="19">
        <v>142</v>
      </c>
      <c r="E6" s="19">
        <v>1122</v>
      </c>
      <c r="F6" s="19">
        <v>14</v>
      </c>
      <c r="G6" s="10">
        <f>B6-'2021.08.'!B6</f>
        <v>1</v>
      </c>
    </row>
    <row r="7" spans="1:8" ht="35.1" customHeight="1" x14ac:dyDescent="0.15">
      <c r="A7" s="7" t="s">
        <v>11</v>
      </c>
      <c r="B7" s="8">
        <v>1767</v>
      </c>
      <c r="C7" s="19">
        <v>1066</v>
      </c>
      <c r="D7" s="19">
        <v>46</v>
      </c>
      <c r="E7" s="19">
        <v>649</v>
      </c>
      <c r="F7" s="19">
        <v>6</v>
      </c>
      <c r="G7" s="10">
        <f>B7-'2021.08.'!B7</f>
        <v>1</v>
      </c>
    </row>
    <row r="8" spans="1:8" ht="35.1" customHeight="1" x14ac:dyDescent="0.15">
      <c r="A8" s="7" t="s">
        <v>12</v>
      </c>
      <c r="B8" s="8">
        <v>1668</v>
      </c>
      <c r="C8" s="19">
        <v>938</v>
      </c>
      <c r="D8" s="19">
        <v>55</v>
      </c>
      <c r="E8" s="19">
        <v>672</v>
      </c>
      <c r="F8" s="19">
        <v>3</v>
      </c>
      <c r="G8" s="10">
        <f>B8-'2021.08.'!B8</f>
        <v>4</v>
      </c>
    </row>
    <row r="9" spans="1:8" ht="35.1" customHeight="1" x14ac:dyDescent="0.15">
      <c r="A9" s="7" t="s">
        <v>13</v>
      </c>
      <c r="B9" s="8">
        <v>3146</v>
      </c>
      <c r="C9" s="19">
        <v>1926</v>
      </c>
      <c r="D9" s="19">
        <v>110</v>
      </c>
      <c r="E9" s="19">
        <v>1096</v>
      </c>
      <c r="F9" s="19">
        <v>14</v>
      </c>
      <c r="G9" s="10">
        <f>B9-'2021.08.'!B9</f>
        <v>9</v>
      </c>
      <c r="H9" s="21"/>
    </row>
    <row r="10" spans="1:8" ht="35.1" customHeight="1" x14ac:dyDescent="0.15">
      <c r="A10" s="7" t="s">
        <v>14</v>
      </c>
      <c r="B10" s="8">
        <v>2853</v>
      </c>
      <c r="C10" s="19">
        <v>2043</v>
      </c>
      <c r="D10" s="19">
        <v>104</v>
      </c>
      <c r="E10" s="19">
        <v>685</v>
      </c>
      <c r="F10" s="19">
        <v>21</v>
      </c>
      <c r="G10" s="10">
        <f>B10-'2021.08.'!B10</f>
        <v>11</v>
      </c>
    </row>
    <row r="11" spans="1:8" ht="35.1" customHeight="1" x14ac:dyDescent="0.15">
      <c r="A11" s="7" t="s">
        <v>15</v>
      </c>
      <c r="B11" s="8">
        <v>2898</v>
      </c>
      <c r="C11" s="19">
        <v>1952</v>
      </c>
      <c r="D11" s="19">
        <v>105</v>
      </c>
      <c r="E11" s="19">
        <v>830</v>
      </c>
      <c r="F11" s="19">
        <v>11</v>
      </c>
      <c r="G11" s="10">
        <f>B11-'2021.08.'!B11</f>
        <v>-10</v>
      </c>
    </row>
    <row r="12" spans="1:8" ht="35.1" customHeight="1" x14ac:dyDescent="0.15">
      <c r="A12" s="7" t="s">
        <v>16</v>
      </c>
      <c r="B12" s="8">
        <v>2749</v>
      </c>
      <c r="C12" s="19">
        <v>1677</v>
      </c>
      <c r="D12" s="19">
        <v>142</v>
      </c>
      <c r="E12" s="19">
        <v>928</v>
      </c>
      <c r="F12" s="19">
        <v>2</v>
      </c>
      <c r="G12" s="10">
        <f>B12-'2021.08.'!B12</f>
        <v>23</v>
      </c>
    </row>
    <row r="13" spans="1:8" ht="35.1" customHeight="1" x14ac:dyDescent="0.15">
      <c r="A13" s="7" t="s">
        <v>17</v>
      </c>
      <c r="B13" s="8">
        <v>3286</v>
      </c>
      <c r="C13" s="19">
        <v>1941</v>
      </c>
      <c r="D13" s="19">
        <v>104</v>
      </c>
      <c r="E13" s="19">
        <v>1226</v>
      </c>
      <c r="F13" s="19">
        <v>15</v>
      </c>
      <c r="G13" s="10">
        <f>B13-'2021.08.'!B13</f>
        <v>26</v>
      </c>
      <c r="H13" s="21"/>
    </row>
    <row r="14" spans="1:8" ht="35.1" customHeight="1" x14ac:dyDescent="0.15">
      <c r="A14" s="7" t="s">
        <v>18</v>
      </c>
      <c r="B14" s="8">
        <v>1559</v>
      </c>
      <c r="C14" s="19">
        <v>900</v>
      </c>
      <c r="D14" s="19">
        <v>65</v>
      </c>
      <c r="E14" s="19">
        <v>587</v>
      </c>
      <c r="F14" s="19">
        <v>7</v>
      </c>
      <c r="G14" s="10">
        <f>B14-'2021.08.'!B14</f>
        <v>0</v>
      </c>
    </row>
    <row r="15" spans="1:8" ht="35.1" customHeight="1" x14ac:dyDescent="0.15">
      <c r="A15" s="7" t="s">
        <v>19</v>
      </c>
      <c r="B15" s="8">
        <v>1549</v>
      </c>
      <c r="C15" s="19">
        <v>952</v>
      </c>
      <c r="D15" s="19">
        <v>43</v>
      </c>
      <c r="E15" s="19">
        <v>549</v>
      </c>
      <c r="F15" s="19">
        <v>5</v>
      </c>
      <c r="G15" s="10">
        <f>B15-'2021.08.'!B15</f>
        <v>2</v>
      </c>
    </row>
    <row r="16" spans="1:8" ht="35.1" customHeight="1" x14ac:dyDescent="0.15">
      <c r="A16" s="7" t="s">
        <v>20</v>
      </c>
      <c r="B16" s="8">
        <v>2334</v>
      </c>
      <c r="C16" s="19">
        <v>1700</v>
      </c>
      <c r="D16" s="19">
        <v>147</v>
      </c>
      <c r="E16" s="19">
        <v>471</v>
      </c>
      <c r="F16" s="19">
        <v>16</v>
      </c>
      <c r="G16" s="10">
        <f>B16-'2021.08.'!B16</f>
        <v>25</v>
      </c>
    </row>
    <row r="17" spans="1:7" ht="35.1" customHeight="1" x14ac:dyDescent="0.15">
      <c r="A17" s="7" t="s">
        <v>21</v>
      </c>
      <c r="B17" s="8">
        <v>4416</v>
      </c>
      <c r="C17" s="19">
        <v>3380</v>
      </c>
      <c r="D17" s="19">
        <v>243</v>
      </c>
      <c r="E17" s="19">
        <v>755</v>
      </c>
      <c r="F17" s="19">
        <v>38</v>
      </c>
      <c r="G17" s="10">
        <f>B17-'2021.08.'!B17</f>
        <v>-16</v>
      </c>
    </row>
    <row r="18" spans="1:7" ht="35.1" customHeight="1" x14ac:dyDescent="0.15">
      <c r="A18" s="7" t="s">
        <v>22</v>
      </c>
      <c r="B18" s="8">
        <v>2935</v>
      </c>
      <c r="C18" s="19">
        <v>2220</v>
      </c>
      <c r="D18" s="19">
        <v>144</v>
      </c>
      <c r="E18" s="19">
        <v>562</v>
      </c>
      <c r="F18" s="19">
        <v>13</v>
      </c>
      <c r="G18" s="10">
        <f>B18-'2021.08.'!B18</f>
        <v>-10</v>
      </c>
    </row>
    <row r="19" spans="1:7" ht="35.1" customHeight="1" x14ac:dyDescent="0.15">
      <c r="A19" s="7" t="s">
        <v>23</v>
      </c>
      <c r="B19" s="8">
        <v>4144</v>
      </c>
      <c r="C19" s="19">
        <v>3223</v>
      </c>
      <c r="D19" s="19">
        <v>176</v>
      </c>
      <c r="E19" s="19">
        <v>718</v>
      </c>
      <c r="F19" s="19">
        <v>27</v>
      </c>
      <c r="G19" s="10">
        <f>B19-'2021.08.'!B19</f>
        <v>4</v>
      </c>
    </row>
    <row r="20" spans="1:7" ht="35.1" customHeight="1" x14ac:dyDescent="0.15">
      <c r="A20" s="7" t="s">
        <v>24</v>
      </c>
      <c r="B20" s="8">
        <v>10138</v>
      </c>
      <c r="C20" s="19">
        <v>8393</v>
      </c>
      <c r="D20" s="19">
        <v>365</v>
      </c>
      <c r="E20" s="19">
        <v>1347</v>
      </c>
      <c r="F20" s="19">
        <v>33</v>
      </c>
      <c r="G20" s="10">
        <f>B20-'2021.08.'!B20</f>
        <v>30</v>
      </c>
    </row>
    <row r="21" spans="1:7" ht="35.1" customHeight="1" x14ac:dyDescent="0.15">
      <c r="A21" s="11" t="s">
        <v>25</v>
      </c>
      <c r="B21" s="12">
        <v>7827</v>
      </c>
      <c r="C21" s="20">
        <v>6555</v>
      </c>
      <c r="D21" s="20">
        <v>195</v>
      </c>
      <c r="E21" s="20">
        <v>1029</v>
      </c>
      <c r="F21" s="20">
        <v>48</v>
      </c>
      <c r="G21" s="10">
        <f>B21-'2021.08.'!B21</f>
        <v>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22"/>
  <sheetViews>
    <sheetView topLeftCell="A10"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73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57119</v>
      </c>
      <c r="C4" s="6">
        <v>41533</v>
      </c>
      <c r="D4" s="6">
        <v>2177</v>
      </c>
      <c r="E4" s="6">
        <v>13135</v>
      </c>
      <c r="F4" s="6">
        <v>274</v>
      </c>
      <c r="G4" s="25">
        <f>SUM(G6:G21)</f>
        <v>-107</v>
      </c>
    </row>
    <row r="5" spans="1:8" ht="36" customHeight="1" x14ac:dyDescent="0.15">
      <c r="A5" s="7" t="s">
        <v>8</v>
      </c>
      <c r="B5" s="8">
        <f>B4-'2021.09.'!B4</f>
        <v>-107</v>
      </c>
      <c r="C5" s="8">
        <f>C4-'2021.09.'!C4</f>
        <v>-12</v>
      </c>
      <c r="D5" s="8">
        <f>D4-'2021.09.'!D4</f>
        <v>-9</v>
      </c>
      <c r="E5" s="8">
        <f>E4-'2021.09.'!E4</f>
        <v>-87</v>
      </c>
      <c r="F5" s="8">
        <f>F4-'2021.09.'!F4</f>
        <v>1</v>
      </c>
      <c r="G5" s="25"/>
    </row>
    <row r="6" spans="1:8" ht="35.1" customHeight="1" x14ac:dyDescent="0.15">
      <c r="A6" s="7" t="s">
        <v>10</v>
      </c>
      <c r="B6" s="8">
        <v>3942</v>
      </c>
      <c r="C6" s="19">
        <v>2677</v>
      </c>
      <c r="D6" s="19">
        <v>140</v>
      </c>
      <c r="E6" s="19">
        <v>1111</v>
      </c>
      <c r="F6" s="19">
        <v>14</v>
      </c>
      <c r="G6" s="10">
        <f>B6-'2021.09.'!B6</f>
        <v>-15</v>
      </c>
    </row>
    <row r="7" spans="1:8" ht="35.1" customHeight="1" x14ac:dyDescent="0.15">
      <c r="A7" s="7" t="s">
        <v>11</v>
      </c>
      <c r="B7" s="8">
        <v>1772</v>
      </c>
      <c r="C7" s="19">
        <v>1069</v>
      </c>
      <c r="D7" s="19">
        <v>45</v>
      </c>
      <c r="E7" s="19">
        <v>652</v>
      </c>
      <c r="F7" s="19">
        <v>6</v>
      </c>
      <c r="G7" s="10">
        <f>B7-'2021.09.'!B7</f>
        <v>5</v>
      </c>
    </row>
    <row r="8" spans="1:8" ht="35.1" customHeight="1" x14ac:dyDescent="0.15">
      <c r="A8" s="7" t="s">
        <v>12</v>
      </c>
      <c r="B8" s="8">
        <v>1651</v>
      </c>
      <c r="C8" s="19">
        <v>926</v>
      </c>
      <c r="D8" s="19">
        <v>56</v>
      </c>
      <c r="E8" s="19">
        <v>666</v>
      </c>
      <c r="F8" s="19">
        <v>3</v>
      </c>
      <c r="G8" s="10">
        <f>B8-'2021.09.'!B8</f>
        <v>-17</v>
      </c>
    </row>
    <row r="9" spans="1:8" ht="35.1" customHeight="1" x14ac:dyDescent="0.15">
      <c r="A9" s="7" t="s">
        <v>13</v>
      </c>
      <c r="B9" s="8">
        <v>3123</v>
      </c>
      <c r="C9" s="19">
        <v>1915</v>
      </c>
      <c r="D9" s="19">
        <v>110</v>
      </c>
      <c r="E9" s="19">
        <v>1085</v>
      </c>
      <c r="F9" s="19">
        <v>13</v>
      </c>
      <c r="G9" s="10">
        <f>B9-'2021.09.'!B9</f>
        <v>-23</v>
      </c>
      <c r="H9" s="21"/>
    </row>
    <row r="10" spans="1:8" ht="35.1" customHeight="1" x14ac:dyDescent="0.15">
      <c r="A10" s="7" t="s">
        <v>14</v>
      </c>
      <c r="B10" s="8">
        <v>2847</v>
      </c>
      <c r="C10" s="19">
        <v>2040</v>
      </c>
      <c r="D10" s="19">
        <v>106</v>
      </c>
      <c r="E10" s="19">
        <v>680</v>
      </c>
      <c r="F10" s="19">
        <v>21</v>
      </c>
      <c r="G10" s="10">
        <f>B10-'2021.09.'!B10</f>
        <v>-6</v>
      </c>
    </row>
    <row r="11" spans="1:8" ht="35.1" customHeight="1" x14ac:dyDescent="0.15">
      <c r="A11" s="7" t="s">
        <v>15</v>
      </c>
      <c r="B11" s="8">
        <v>2906</v>
      </c>
      <c r="C11" s="19">
        <v>1963</v>
      </c>
      <c r="D11" s="19">
        <v>107</v>
      </c>
      <c r="E11" s="19">
        <v>825</v>
      </c>
      <c r="F11" s="19">
        <v>11</v>
      </c>
      <c r="G11" s="10">
        <f>B11-'2021.09.'!B11</f>
        <v>8</v>
      </c>
    </row>
    <row r="12" spans="1:8" ht="35.1" customHeight="1" x14ac:dyDescent="0.15">
      <c r="A12" s="7" t="s">
        <v>16</v>
      </c>
      <c r="B12" s="8">
        <v>2757</v>
      </c>
      <c r="C12" s="19">
        <v>1696</v>
      </c>
      <c r="D12" s="19">
        <v>139</v>
      </c>
      <c r="E12" s="19">
        <v>920</v>
      </c>
      <c r="F12" s="19">
        <v>2</v>
      </c>
      <c r="G12" s="10">
        <f>B12-'2021.09.'!B12</f>
        <v>8</v>
      </c>
    </row>
    <row r="13" spans="1:8" ht="35.1" customHeight="1" x14ac:dyDescent="0.15">
      <c r="A13" s="7" t="s">
        <v>17</v>
      </c>
      <c r="B13" s="8">
        <v>3303</v>
      </c>
      <c r="C13" s="19">
        <v>1950</v>
      </c>
      <c r="D13" s="19">
        <v>107</v>
      </c>
      <c r="E13" s="19">
        <v>1231</v>
      </c>
      <c r="F13" s="19">
        <v>15</v>
      </c>
      <c r="G13" s="10">
        <f>B13-'2021.09.'!B13</f>
        <v>17</v>
      </c>
      <c r="H13" s="21"/>
    </row>
    <row r="14" spans="1:8" ht="35.1" customHeight="1" x14ac:dyDescent="0.15">
      <c r="A14" s="7" t="s">
        <v>18</v>
      </c>
      <c r="B14" s="8">
        <v>1543</v>
      </c>
      <c r="C14" s="19">
        <v>897</v>
      </c>
      <c r="D14" s="19">
        <v>65</v>
      </c>
      <c r="E14" s="19">
        <v>574</v>
      </c>
      <c r="F14" s="19">
        <v>7</v>
      </c>
      <c r="G14" s="10">
        <f>B14-'2021.09.'!B14</f>
        <v>-16</v>
      </c>
    </row>
    <row r="15" spans="1:8" ht="35.1" customHeight="1" x14ac:dyDescent="0.15">
      <c r="A15" s="7" t="s">
        <v>19</v>
      </c>
      <c r="B15" s="8">
        <v>1546</v>
      </c>
      <c r="C15" s="19">
        <v>956</v>
      </c>
      <c r="D15" s="19">
        <v>43</v>
      </c>
      <c r="E15" s="19">
        <v>542</v>
      </c>
      <c r="F15" s="19">
        <v>5</v>
      </c>
      <c r="G15" s="10">
        <f>B15-'2021.09.'!B15</f>
        <v>-3</v>
      </c>
    </row>
    <row r="16" spans="1:8" ht="35.1" customHeight="1" x14ac:dyDescent="0.15">
      <c r="A16" s="7" t="s">
        <v>20</v>
      </c>
      <c r="B16" s="8">
        <v>2348</v>
      </c>
      <c r="C16" s="19">
        <v>1716</v>
      </c>
      <c r="D16" s="19">
        <v>149</v>
      </c>
      <c r="E16" s="19">
        <v>467</v>
      </c>
      <c r="F16" s="19">
        <v>16</v>
      </c>
      <c r="G16" s="10">
        <f>B16-'2021.09.'!B16</f>
        <v>14</v>
      </c>
    </row>
    <row r="17" spans="1:7" ht="35.1" customHeight="1" x14ac:dyDescent="0.15">
      <c r="A17" s="7" t="s">
        <v>21</v>
      </c>
      <c r="B17" s="8">
        <v>4422</v>
      </c>
      <c r="C17" s="19">
        <v>3384</v>
      </c>
      <c r="D17" s="19">
        <v>239</v>
      </c>
      <c r="E17" s="19">
        <v>761</v>
      </c>
      <c r="F17" s="19">
        <v>38</v>
      </c>
      <c r="G17" s="10">
        <f>B17-'2021.09.'!B17</f>
        <v>6</v>
      </c>
    </row>
    <row r="18" spans="1:7" ht="35.1" customHeight="1" x14ac:dyDescent="0.15">
      <c r="A18" s="7" t="s">
        <v>22</v>
      </c>
      <c r="B18" s="8">
        <v>2921</v>
      </c>
      <c r="C18" s="19">
        <v>2204</v>
      </c>
      <c r="D18" s="19">
        <v>142</v>
      </c>
      <c r="E18" s="19">
        <v>562</v>
      </c>
      <c r="F18" s="19">
        <v>13</v>
      </c>
      <c r="G18" s="10">
        <f>B18-'2021.09.'!B18</f>
        <v>-14</v>
      </c>
    </row>
    <row r="19" spans="1:7" ht="35.1" customHeight="1" x14ac:dyDescent="0.15">
      <c r="A19" s="7" t="s">
        <v>23</v>
      </c>
      <c r="B19" s="8">
        <v>4148</v>
      </c>
      <c r="C19" s="19">
        <v>3224</v>
      </c>
      <c r="D19" s="19">
        <v>179</v>
      </c>
      <c r="E19" s="19">
        <v>716</v>
      </c>
      <c r="F19" s="19">
        <v>29</v>
      </c>
      <c r="G19" s="10">
        <f>B19-'2021.09.'!B19</f>
        <v>4</v>
      </c>
    </row>
    <row r="20" spans="1:7" ht="35.1" customHeight="1" x14ac:dyDescent="0.15">
      <c r="A20" s="7" t="s">
        <v>24</v>
      </c>
      <c r="B20" s="8">
        <v>10071</v>
      </c>
      <c r="C20" s="19">
        <v>8355</v>
      </c>
      <c r="D20" s="19">
        <v>361</v>
      </c>
      <c r="E20" s="19">
        <v>1322</v>
      </c>
      <c r="F20" s="19">
        <v>33</v>
      </c>
      <c r="G20" s="10">
        <f>B20-'2021.09.'!B20</f>
        <v>-67</v>
      </c>
    </row>
    <row r="21" spans="1:7" ht="35.1" customHeight="1" x14ac:dyDescent="0.15">
      <c r="A21" s="11" t="s">
        <v>25</v>
      </c>
      <c r="B21" s="12">
        <v>7819</v>
      </c>
      <c r="C21" s="20">
        <v>6561</v>
      </c>
      <c r="D21" s="20">
        <v>189</v>
      </c>
      <c r="E21" s="20">
        <v>1021</v>
      </c>
      <c r="F21" s="20">
        <v>48</v>
      </c>
      <c r="G21" s="10">
        <f>B21-'2021.09.'!B21</f>
        <v>-8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22"/>
  <sheetViews>
    <sheetView workbookViewId="0">
      <selection activeCell="B4" sqref="B4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74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57210</v>
      </c>
      <c r="C4" s="6">
        <v>41656</v>
      </c>
      <c r="D4" s="6">
        <v>2193</v>
      </c>
      <c r="E4" s="6">
        <v>13085</v>
      </c>
      <c r="F4" s="6">
        <v>276</v>
      </c>
      <c r="G4" s="25">
        <f>SUM(G6:G21)</f>
        <v>91</v>
      </c>
    </row>
    <row r="5" spans="1:8" ht="36" customHeight="1" x14ac:dyDescent="0.15">
      <c r="A5" s="7" t="s">
        <v>8</v>
      </c>
      <c r="B5" s="8">
        <f>B4-'2021.10.'!B4</f>
        <v>91</v>
      </c>
      <c r="C5" s="8">
        <f>C4-'2021.10.'!C4</f>
        <v>123</v>
      </c>
      <c r="D5" s="8">
        <f>D4-'2021.10.'!D4</f>
        <v>16</v>
      </c>
      <c r="E5" s="8">
        <f>E4-'2021.10.'!E4</f>
        <v>-50</v>
      </c>
      <c r="F5" s="8">
        <f>F4-'2021.10.'!F4</f>
        <v>2</v>
      </c>
      <c r="G5" s="25"/>
    </row>
    <row r="6" spans="1:8" ht="35.1" customHeight="1" x14ac:dyDescent="0.15">
      <c r="A6" s="7" t="s">
        <v>10</v>
      </c>
      <c r="B6" s="8">
        <v>3980</v>
      </c>
      <c r="C6" s="19">
        <v>2710</v>
      </c>
      <c r="D6" s="19">
        <v>140</v>
      </c>
      <c r="E6" s="19">
        <v>1116</v>
      </c>
      <c r="F6" s="19">
        <v>14</v>
      </c>
      <c r="G6" s="10">
        <f>B6-'2021.10.'!B6</f>
        <v>38</v>
      </c>
    </row>
    <row r="7" spans="1:8" ht="35.1" customHeight="1" x14ac:dyDescent="0.15">
      <c r="A7" s="7" t="s">
        <v>11</v>
      </c>
      <c r="B7" s="8">
        <v>1756</v>
      </c>
      <c r="C7" s="19">
        <v>1065</v>
      </c>
      <c r="D7" s="19">
        <v>43</v>
      </c>
      <c r="E7" s="19">
        <v>642</v>
      </c>
      <c r="F7" s="19">
        <v>6</v>
      </c>
      <c r="G7" s="10">
        <f>B7-'2021.10.'!B7</f>
        <v>-16</v>
      </c>
    </row>
    <row r="8" spans="1:8" ht="35.1" customHeight="1" x14ac:dyDescent="0.15">
      <c r="A8" s="7" t="s">
        <v>12</v>
      </c>
      <c r="B8" s="8">
        <v>1650</v>
      </c>
      <c r="C8" s="19">
        <v>929</v>
      </c>
      <c r="D8" s="19">
        <v>56</v>
      </c>
      <c r="E8" s="19">
        <v>662</v>
      </c>
      <c r="F8" s="19">
        <v>3</v>
      </c>
      <c r="G8" s="10">
        <f>B8-'2021.10.'!B8</f>
        <v>-1</v>
      </c>
    </row>
    <row r="9" spans="1:8" ht="35.1" customHeight="1" x14ac:dyDescent="0.15">
      <c r="A9" s="7" t="s">
        <v>13</v>
      </c>
      <c r="B9" s="8">
        <v>3115</v>
      </c>
      <c r="C9" s="19">
        <v>1919</v>
      </c>
      <c r="D9" s="19">
        <v>110</v>
      </c>
      <c r="E9" s="19">
        <v>1074</v>
      </c>
      <c r="F9" s="19">
        <v>12</v>
      </c>
      <c r="G9" s="10">
        <f>B9-'2021.10.'!B9</f>
        <v>-8</v>
      </c>
      <c r="H9" s="21"/>
    </row>
    <row r="10" spans="1:8" ht="35.1" customHeight="1" x14ac:dyDescent="0.15">
      <c r="A10" s="7" t="s">
        <v>14</v>
      </c>
      <c r="B10" s="8">
        <v>2840</v>
      </c>
      <c r="C10" s="19">
        <v>2031</v>
      </c>
      <c r="D10" s="19">
        <v>106</v>
      </c>
      <c r="E10" s="19">
        <v>682</v>
      </c>
      <c r="F10" s="19">
        <v>21</v>
      </c>
      <c r="G10" s="10">
        <f>B10-'2021.10.'!B10</f>
        <v>-7</v>
      </c>
    </row>
    <row r="11" spans="1:8" ht="35.1" customHeight="1" x14ac:dyDescent="0.15">
      <c r="A11" s="7" t="s">
        <v>15</v>
      </c>
      <c r="B11" s="8">
        <v>2934</v>
      </c>
      <c r="C11" s="19">
        <v>1984</v>
      </c>
      <c r="D11" s="19">
        <v>109</v>
      </c>
      <c r="E11" s="19">
        <v>830</v>
      </c>
      <c r="F11" s="19">
        <v>11</v>
      </c>
      <c r="G11" s="10">
        <f>B11-'2021.10.'!B11</f>
        <v>28</v>
      </c>
    </row>
    <row r="12" spans="1:8" ht="35.1" customHeight="1" x14ac:dyDescent="0.15">
      <c r="A12" s="7" t="s">
        <v>16</v>
      </c>
      <c r="B12" s="8">
        <v>2777</v>
      </c>
      <c r="C12" s="19">
        <v>1723</v>
      </c>
      <c r="D12" s="19">
        <v>135</v>
      </c>
      <c r="E12" s="19">
        <v>917</v>
      </c>
      <c r="F12" s="19">
        <v>2</v>
      </c>
      <c r="G12" s="10">
        <f>B12-'2021.10.'!B12</f>
        <v>20</v>
      </c>
    </row>
    <row r="13" spans="1:8" ht="35.1" customHeight="1" x14ac:dyDescent="0.15">
      <c r="A13" s="7" t="s">
        <v>17</v>
      </c>
      <c r="B13" s="8">
        <v>3283</v>
      </c>
      <c r="C13" s="19">
        <v>1933</v>
      </c>
      <c r="D13" s="19">
        <v>110</v>
      </c>
      <c r="E13" s="19">
        <v>1225</v>
      </c>
      <c r="F13" s="19">
        <v>15</v>
      </c>
      <c r="G13" s="10">
        <f>B13-'2021.10.'!B13</f>
        <v>-20</v>
      </c>
      <c r="H13" s="21"/>
    </row>
    <row r="14" spans="1:8" ht="35.1" customHeight="1" x14ac:dyDescent="0.15">
      <c r="A14" s="7" t="s">
        <v>18</v>
      </c>
      <c r="B14" s="8">
        <v>1535</v>
      </c>
      <c r="C14" s="19">
        <v>888</v>
      </c>
      <c r="D14" s="19">
        <v>65</v>
      </c>
      <c r="E14" s="19">
        <v>575</v>
      </c>
      <c r="F14" s="19">
        <v>7</v>
      </c>
      <c r="G14" s="10">
        <f>B14-'2021.10.'!B14</f>
        <v>-8</v>
      </c>
    </row>
    <row r="15" spans="1:8" ht="35.1" customHeight="1" x14ac:dyDescent="0.15">
      <c r="A15" s="7" t="s">
        <v>19</v>
      </c>
      <c r="B15" s="8">
        <v>1534</v>
      </c>
      <c r="C15" s="19">
        <v>949</v>
      </c>
      <c r="D15" s="19">
        <v>43</v>
      </c>
      <c r="E15" s="19">
        <v>537</v>
      </c>
      <c r="F15" s="19">
        <v>5</v>
      </c>
      <c r="G15" s="10">
        <f>B15-'2021.10.'!B15</f>
        <v>-12</v>
      </c>
    </row>
    <row r="16" spans="1:8" ht="35.1" customHeight="1" x14ac:dyDescent="0.15">
      <c r="A16" s="7" t="s">
        <v>20</v>
      </c>
      <c r="B16" s="8">
        <v>2396</v>
      </c>
      <c r="C16" s="19">
        <v>1766</v>
      </c>
      <c r="D16" s="19">
        <v>150</v>
      </c>
      <c r="E16" s="19">
        <v>464</v>
      </c>
      <c r="F16" s="19">
        <v>16</v>
      </c>
      <c r="G16" s="10">
        <f>B16-'2021.10.'!B16</f>
        <v>48</v>
      </c>
    </row>
    <row r="17" spans="1:7" ht="35.1" customHeight="1" x14ac:dyDescent="0.15">
      <c r="A17" s="7" t="s">
        <v>21</v>
      </c>
      <c r="B17" s="8">
        <v>4434</v>
      </c>
      <c r="C17" s="19">
        <v>3392</v>
      </c>
      <c r="D17" s="19">
        <v>246</v>
      </c>
      <c r="E17" s="19">
        <v>757</v>
      </c>
      <c r="F17" s="19">
        <v>39</v>
      </c>
      <c r="G17" s="10">
        <f>B17-'2021.10.'!B17</f>
        <v>12</v>
      </c>
    </row>
    <row r="18" spans="1:7" ht="35.1" customHeight="1" x14ac:dyDescent="0.15">
      <c r="A18" s="7" t="s">
        <v>22</v>
      </c>
      <c r="B18" s="8">
        <v>2899</v>
      </c>
      <c r="C18" s="19">
        <v>2188</v>
      </c>
      <c r="D18" s="19">
        <v>142</v>
      </c>
      <c r="E18" s="19">
        <v>556</v>
      </c>
      <c r="F18" s="19">
        <v>13</v>
      </c>
      <c r="G18" s="10">
        <f>B18-'2021.10.'!B18</f>
        <v>-22</v>
      </c>
    </row>
    <row r="19" spans="1:7" ht="35.1" customHeight="1" x14ac:dyDescent="0.15">
      <c r="A19" s="7" t="s">
        <v>23</v>
      </c>
      <c r="B19" s="8">
        <v>4161</v>
      </c>
      <c r="C19" s="19">
        <v>3234</v>
      </c>
      <c r="D19" s="19">
        <v>184</v>
      </c>
      <c r="E19" s="19">
        <v>713</v>
      </c>
      <c r="F19" s="19">
        <v>30</v>
      </c>
      <c r="G19" s="10">
        <f>B19-'2021.10.'!B19</f>
        <v>13</v>
      </c>
    </row>
    <row r="20" spans="1:7" ht="35.1" customHeight="1" x14ac:dyDescent="0.15">
      <c r="A20" s="7" t="s">
        <v>24</v>
      </c>
      <c r="B20" s="8">
        <v>10099</v>
      </c>
      <c r="C20" s="19">
        <v>8382</v>
      </c>
      <c r="D20" s="19">
        <v>368</v>
      </c>
      <c r="E20" s="19">
        <v>1315</v>
      </c>
      <c r="F20" s="19">
        <v>34</v>
      </c>
      <c r="G20" s="10">
        <f>B20-'2021.10.'!B20</f>
        <v>28</v>
      </c>
    </row>
    <row r="21" spans="1:7" ht="35.1" customHeight="1" x14ac:dyDescent="0.15">
      <c r="A21" s="11" t="s">
        <v>25</v>
      </c>
      <c r="B21" s="12">
        <v>7817</v>
      </c>
      <c r="C21" s="20">
        <v>6563</v>
      </c>
      <c r="D21" s="20">
        <v>186</v>
      </c>
      <c r="E21" s="20">
        <v>1020</v>
      </c>
      <c r="F21" s="20">
        <v>48</v>
      </c>
      <c r="G21" s="10">
        <f>B21-'2021.10.'!B21</f>
        <v>-2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H22"/>
  <sheetViews>
    <sheetView workbookViewId="0">
      <selection activeCell="B6" sqref="B6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75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57323</v>
      </c>
      <c r="C4" s="6">
        <v>41746</v>
      </c>
      <c r="D4" s="6">
        <v>2190</v>
      </c>
      <c r="E4" s="6">
        <v>13109</v>
      </c>
      <c r="F4" s="6">
        <v>278</v>
      </c>
      <c r="G4" s="25">
        <f>SUM(G6:G21)</f>
        <v>113</v>
      </c>
    </row>
    <row r="5" spans="1:8" ht="36" customHeight="1" x14ac:dyDescent="0.15">
      <c r="A5" s="7" t="s">
        <v>8</v>
      </c>
      <c r="B5" s="8">
        <f>B4-'2021.11.'!B4</f>
        <v>113</v>
      </c>
      <c r="C5" s="8">
        <f>C4-'2021.11.'!C4</f>
        <v>90</v>
      </c>
      <c r="D5" s="8">
        <f>D4-'2021.11.'!D4</f>
        <v>-3</v>
      </c>
      <c r="E5" s="8">
        <f>E4-'2021.11.'!E4</f>
        <v>24</v>
      </c>
      <c r="F5" s="8">
        <f>F4-'2021.11.'!F4</f>
        <v>2</v>
      </c>
      <c r="G5" s="25"/>
    </row>
    <row r="6" spans="1:8" ht="35.1" customHeight="1" x14ac:dyDescent="0.15">
      <c r="A6" s="7" t="s">
        <v>10</v>
      </c>
      <c r="B6" s="8">
        <v>3968</v>
      </c>
      <c r="C6" s="19">
        <v>2698</v>
      </c>
      <c r="D6" s="19">
        <v>140</v>
      </c>
      <c r="E6" s="19">
        <v>1116</v>
      </c>
      <c r="F6" s="19">
        <v>14</v>
      </c>
      <c r="G6" s="10">
        <f>B6-'2021.11.'!B6</f>
        <v>-12</v>
      </c>
    </row>
    <row r="7" spans="1:8" ht="35.1" customHeight="1" x14ac:dyDescent="0.15">
      <c r="A7" s="7" t="s">
        <v>11</v>
      </c>
      <c r="B7" s="8">
        <v>1751</v>
      </c>
      <c r="C7" s="19">
        <v>1061</v>
      </c>
      <c r="D7" s="19">
        <v>43</v>
      </c>
      <c r="E7" s="19">
        <v>641</v>
      </c>
      <c r="F7" s="19">
        <v>6</v>
      </c>
      <c r="G7" s="10">
        <f>B7-'2021.11.'!B7</f>
        <v>-5</v>
      </c>
    </row>
    <row r="8" spans="1:8" ht="35.1" customHeight="1" x14ac:dyDescent="0.15">
      <c r="A8" s="7" t="s">
        <v>12</v>
      </c>
      <c r="B8" s="8">
        <v>1646</v>
      </c>
      <c r="C8" s="19">
        <v>932</v>
      </c>
      <c r="D8" s="19">
        <v>54</v>
      </c>
      <c r="E8" s="19">
        <v>657</v>
      </c>
      <c r="F8" s="19">
        <v>3</v>
      </c>
      <c r="G8" s="10">
        <f>B8-'2021.11.'!B8</f>
        <v>-4</v>
      </c>
    </row>
    <row r="9" spans="1:8" ht="35.1" customHeight="1" x14ac:dyDescent="0.15">
      <c r="A9" s="7" t="s">
        <v>13</v>
      </c>
      <c r="B9" s="8">
        <v>3119</v>
      </c>
      <c r="C9" s="19">
        <v>1919</v>
      </c>
      <c r="D9" s="19">
        <v>111</v>
      </c>
      <c r="E9" s="19">
        <v>1077</v>
      </c>
      <c r="F9" s="19">
        <v>12</v>
      </c>
      <c r="G9" s="10">
        <f>B9-'2021.11.'!B9</f>
        <v>4</v>
      </c>
      <c r="H9" s="21"/>
    </row>
    <row r="10" spans="1:8" ht="35.1" customHeight="1" x14ac:dyDescent="0.15">
      <c r="A10" s="7" t="s">
        <v>14</v>
      </c>
      <c r="B10" s="8">
        <v>2862</v>
      </c>
      <c r="C10" s="19">
        <v>2043</v>
      </c>
      <c r="D10" s="19">
        <v>107</v>
      </c>
      <c r="E10" s="19">
        <v>690</v>
      </c>
      <c r="F10" s="19">
        <v>22</v>
      </c>
      <c r="G10" s="10">
        <f>B10-'2021.11.'!B10</f>
        <v>22</v>
      </c>
    </row>
    <row r="11" spans="1:8" ht="35.1" customHeight="1" x14ac:dyDescent="0.15">
      <c r="A11" s="7" t="s">
        <v>15</v>
      </c>
      <c r="B11" s="8">
        <v>2956</v>
      </c>
      <c r="C11" s="19">
        <v>2009</v>
      </c>
      <c r="D11" s="19">
        <v>106</v>
      </c>
      <c r="E11" s="19">
        <v>829</v>
      </c>
      <c r="F11" s="19">
        <v>12</v>
      </c>
      <c r="G11" s="10">
        <f>B11-'2021.11.'!B11</f>
        <v>22</v>
      </c>
    </row>
    <row r="12" spans="1:8" ht="35.1" customHeight="1" x14ac:dyDescent="0.15">
      <c r="A12" s="7" t="s">
        <v>16</v>
      </c>
      <c r="B12" s="8">
        <v>2797</v>
      </c>
      <c r="C12" s="19">
        <v>1734</v>
      </c>
      <c r="D12" s="19">
        <v>134</v>
      </c>
      <c r="E12" s="19">
        <v>927</v>
      </c>
      <c r="F12" s="19">
        <v>2</v>
      </c>
      <c r="G12" s="10">
        <f>B12-'2021.11.'!B12</f>
        <v>20</v>
      </c>
    </row>
    <row r="13" spans="1:8" ht="35.1" customHeight="1" x14ac:dyDescent="0.15">
      <c r="A13" s="7" t="s">
        <v>17</v>
      </c>
      <c r="B13" s="8">
        <v>3307</v>
      </c>
      <c r="C13" s="19">
        <v>1948</v>
      </c>
      <c r="D13" s="19">
        <v>111</v>
      </c>
      <c r="E13" s="19">
        <v>1233</v>
      </c>
      <c r="F13" s="19">
        <v>15</v>
      </c>
      <c r="G13" s="10">
        <f>B13-'2021.11.'!B13</f>
        <v>24</v>
      </c>
      <c r="H13" s="21"/>
    </row>
    <row r="14" spans="1:8" ht="35.1" customHeight="1" x14ac:dyDescent="0.15">
      <c r="A14" s="7" t="s">
        <v>18</v>
      </c>
      <c r="B14" s="8">
        <v>1529</v>
      </c>
      <c r="C14" s="19">
        <v>886</v>
      </c>
      <c r="D14" s="19">
        <v>65</v>
      </c>
      <c r="E14" s="19">
        <v>571</v>
      </c>
      <c r="F14" s="19">
        <v>7</v>
      </c>
      <c r="G14" s="10">
        <f>B14-'2021.11.'!B14</f>
        <v>-6</v>
      </c>
    </row>
    <row r="15" spans="1:8" ht="35.1" customHeight="1" x14ac:dyDescent="0.15">
      <c r="A15" s="7" t="s">
        <v>19</v>
      </c>
      <c r="B15" s="8">
        <v>1538</v>
      </c>
      <c r="C15" s="19">
        <v>951</v>
      </c>
      <c r="D15" s="19">
        <v>43</v>
      </c>
      <c r="E15" s="19">
        <v>536</v>
      </c>
      <c r="F15" s="19">
        <v>8</v>
      </c>
      <c r="G15" s="10">
        <f>B15-'2021.11.'!B15</f>
        <v>4</v>
      </c>
    </row>
    <row r="16" spans="1:8" ht="35.1" customHeight="1" x14ac:dyDescent="0.15">
      <c r="A16" s="7" t="s">
        <v>20</v>
      </c>
      <c r="B16" s="8">
        <v>2412</v>
      </c>
      <c r="C16" s="19">
        <v>1777</v>
      </c>
      <c r="D16" s="19">
        <v>149</v>
      </c>
      <c r="E16" s="19">
        <v>470</v>
      </c>
      <c r="F16" s="19">
        <v>16</v>
      </c>
      <c r="G16" s="10">
        <f>B16-'2021.11.'!B16</f>
        <v>16</v>
      </c>
    </row>
    <row r="17" spans="1:7" ht="35.1" customHeight="1" x14ac:dyDescent="0.15">
      <c r="A17" s="7" t="s">
        <v>21</v>
      </c>
      <c r="B17" s="8">
        <v>4433</v>
      </c>
      <c r="C17" s="19">
        <v>3401</v>
      </c>
      <c r="D17" s="19">
        <v>244</v>
      </c>
      <c r="E17" s="19">
        <v>750</v>
      </c>
      <c r="F17" s="19">
        <v>38</v>
      </c>
      <c r="G17" s="10">
        <f>B17-'2021.11.'!B17</f>
        <v>-1</v>
      </c>
    </row>
    <row r="18" spans="1:7" ht="35.1" customHeight="1" x14ac:dyDescent="0.15">
      <c r="A18" s="7" t="s">
        <v>22</v>
      </c>
      <c r="B18" s="8">
        <v>2902</v>
      </c>
      <c r="C18" s="19">
        <v>2188</v>
      </c>
      <c r="D18" s="19">
        <v>141</v>
      </c>
      <c r="E18" s="19">
        <v>560</v>
      </c>
      <c r="F18" s="19">
        <v>13</v>
      </c>
      <c r="G18" s="10">
        <f>B18-'2021.11.'!B18</f>
        <v>3</v>
      </c>
    </row>
    <row r="19" spans="1:7" ht="35.1" customHeight="1" x14ac:dyDescent="0.15">
      <c r="A19" s="7" t="s">
        <v>23</v>
      </c>
      <c r="B19" s="8">
        <v>4151</v>
      </c>
      <c r="C19" s="19">
        <v>3226</v>
      </c>
      <c r="D19" s="19">
        <v>187</v>
      </c>
      <c r="E19" s="19">
        <v>709</v>
      </c>
      <c r="F19" s="19">
        <v>29</v>
      </c>
      <c r="G19" s="10">
        <f>B19-'2021.11.'!B19</f>
        <v>-10</v>
      </c>
    </row>
    <row r="20" spans="1:7" ht="35.1" customHeight="1" x14ac:dyDescent="0.15">
      <c r="A20" s="7" t="s">
        <v>24</v>
      </c>
      <c r="B20" s="8">
        <v>10121</v>
      </c>
      <c r="C20" s="19">
        <v>8399</v>
      </c>
      <c r="D20" s="19">
        <v>369</v>
      </c>
      <c r="E20" s="19">
        <v>1319</v>
      </c>
      <c r="F20" s="19">
        <v>34</v>
      </c>
      <c r="G20" s="10">
        <f>B20-'2021.11.'!B20</f>
        <v>22</v>
      </c>
    </row>
    <row r="21" spans="1:7" ht="35.1" customHeight="1" x14ac:dyDescent="0.15">
      <c r="A21" s="11" t="s">
        <v>25</v>
      </c>
      <c r="B21" s="12">
        <v>7831</v>
      </c>
      <c r="C21" s="20">
        <v>6574</v>
      </c>
      <c r="D21" s="20">
        <v>186</v>
      </c>
      <c r="E21" s="20">
        <v>1024</v>
      </c>
      <c r="F21" s="20">
        <v>47</v>
      </c>
      <c r="G21" s="10">
        <f>B21-'2021.11.'!B21</f>
        <v>14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22"/>
  <sheetViews>
    <sheetView workbookViewId="0">
      <selection activeCell="C5" sqref="C5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30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53754</v>
      </c>
      <c r="C4" s="6">
        <f>SUBTOTAL(9,C6:C21)</f>
        <v>38153</v>
      </c>
      <c r="D4" s="6">
        <f>SUBTOTAL(9,D6:D21)</f>
        <v>2442</v>
      </c>
      <c r="E4" s="6">
        <f>SUBTOTAL(9,E6:E21)</f>
        <v>12968</v>
      </c>
      <c r="F4" s="6">
        <f>SUBTOTAL(9,F6:F21)</f>
        <v>191</v>
      </c>
      <c r="G4" s="25">
        <f>SUM(G6:G21)</f>
        <v>103</v>
      </c>
    </row>
    <row r="5" spans="1:7" ht="36" customHeight="1" x14ac:dyDescent="0.15">
      <c r="A5" s="7" t="s">
        <v>8</v>
      </c>
      <c r="B5" s="8">
        <f>B4-'2018.3.'!B4</f>
        <v>103</v>
      </c>
      <c r="C5" s="8">
        <f>C4-'2018.3.'!C4</f>
        <v>68</v>
      </c>
      <c r="D5" s="8">
        <f>D4-'2018.3.'!D4</f>
        <v>-1</v>
      </c>
      <c r="E5" s="8">
        <f>E4-'2018.3.'!E4</f>
        <v>40</v>
      </c>
      <c r="F5" s="8">
        <f>F4-'2018.3.'!F4</f>
        <v>-4</v>
      </c>
      <c r="G5" s="25"/>
    </row>
    <row r="6" spans="1:7" ht="35.1" customHeight="1" x14ac:dyDescent="0.15">
      <c r="A6" s="7" t="s">
        <v>10</v>
      </c>
      <c r="B6" s="8">
        <f>C6+D6+E6+F6</f>
        <v>3853</v>
      </c>
      <c r="C6" s="9">
        <v>2592</v>
      </c>
      <c r="D6" s="9">
        <v>152</v>
      </c>
      <c r="E6" s="9">
        <v>1097</v>
      </c>
      <c r="F6" s="9">
        <v>12</v>
      </c>
      <c r="G6" s="10">
        <f>B6-'2018.3.'!B6</f>
        <v>14</v>
      </c>
    </row>
    <row r="7" spans="1:7" ht="35.1" customHeight="1" x14ac:dyDescent="0.15">
      <c r="A7" s="7" t="s">
        <v>11</v>
      </c>
      <c r="B7" s="8">
        <f t="shared" ref="B7:B21" si="0">C7+D7+E7+F7</f>
        <v>1742</v>
      </c>
      <c r="C7" s="9">
        <v>1053</v>
      </c>
      <c r="D7" s="9">
        <v>45</v>
      </c>
      <c r="E7" s="9">
        <v>637</v>
      </c>
      <c r="F7" s="9">
        <v>7</v>
      </c>
      <c r="G7" s="10">
        <f>B7-'2018.3.'!B7</f>
        <v>2</v>
      </c>
    </row>
    <row r="8" spans="1:7" ht="35.1" customHeight="1" x14ac:dyDescent="0.15">
      <c r="A8" s="7" t="s">
        <v>12</v>
      </c>
      <c r="B8" s="8">
        <f t="shared" si="0"/>
        <v>1580</v>
      </c>
      <c r="C8" s="9">
        <v>896</v>
      </c>
      <c r="D8" s="9">
        <v>72</v>
      </c>
      <c r="E8" s="9">
        <v>610</v>
      </c>
      <c r="F8" s="9">
        <v>2</v>
      </c>
      <c r="G8" s="10">
        <f>B8-'2018.3.'!B8</f>
        <v>-5</v>
      </c>
    </row>
    <row r="9" spans="1:7" ht="35.1" customHeight="1" x14ac:dyDescent="0.15">
      <c r="A9" s="7" t="s">
        <v>13</v>
      </c>
      <c r="B9" s="8">
        <f t="shared" si="0"/>
        <v>3203</v>
      </c>
      <c r="C9" s="9">
        <v>1901</v>
      </c>
      <c r="D9" s="9">
        <v>141</v>
      </c>
      <c r="E9" s="9">
        <v>1142</v>
      </c>
      <c r="F9" s="9">
        <v>19</v>
      </c>
      <c r="G9" s="10">
        <f>B9-'2018.3.'!B9</f>
        <v>17</v>
      </c>
    </row>
    <row r="10" spans="1:7" ht="35.1" customHeight="1" x14ac:dyDescent="0.15">
      <c r="A10" s="7" t="s">
        <v>14</v>
      </c>
      <c r="B10" s="8">
        <f t="shared" si="0"/>
        <v>2752</v>
      </c>
      <c r="C10" s="9">
        <v>1947</v>
      </c>
      <c r="D10" s="9">
        <v>139</v>
      </c>
      <c r="E10" s="9">
        <v>655</v>
      </c>
      <c r="F10" s="9">
        <v>11</v>
      </c>
      <c r="G10" s="10">
        <f>B10-'2018.3.'!B10</f>
        <v>20</v>
      </c>
    </row>
    <row r="11" spans="1:7" ht="35.1" customHeight="1" x14ac:dyDescent="0.15">
      <c r="A11" s="7" t="s">
        <v>15</v>
      </c>
      <c r="B11" s="8">
        <f t="shared" si="0"/>
        <v>2891</v>
      </c>
      <c r="C11" s="9">
        <v>1937</v>
      </c>
      <c r="D11" s="9">
        <v>120</v>
      </c>
      <c r="E11" s="9">
        <v>823</v>
      </c>
      <c r="F11" s="9">
        <v>11</v>
      </c>
      <c r="G11" s="10">
        <f>B11-'2018.3.'!B11</f>
        <v>21</v>
      </c>
    </row>
    <row r="12" spans="1:7" ht="35.1" customHeight="1" x14ac:dyDescent="0.15">
      <c r="A12" s="7" t="s">
        <v>16</v>
      </c>
      <c r="B12" s="8">
        <f t="shared" si="0"/>
        <v>2659</v>
      </c>
      <c r="C12" s="9">
        <v>1578</v>
      </c>
      <c r="D12" s="9">
        <v>151</v>
      </c>
      <c r="E12" s="9">
        <v>928</v>
      </c>
      <c r="F12" s="9">
        <v>2</v>
      </c>
      <c r="G12" s="10">
        <f>B12-'2018.3.'!B12</f>
        <v>19</v>
      </c>
    </row>
    <row r="13" spans="1:7" ht="35.1" customHeight="1" x14ac:dyDescent="0.15">
      <c r="A13" s="7" t="s">
        <v>17</v>
      </c>
      <c r="B13" s="8">
        <f t="shared" si="0"/>
        <v>3255</v>
      </c>
      <c r="C13" s="9">
        <v>1928</v>
      </c>
      <c r="D13" s="9">
        <v>116</v>
      </c>
      <c r="E13" s="9">
        <v>1200</v>
      </c>
      <c r="F13" s="9">
        <v>11</v>
      </c>
      <c r="G13" s="10">
        <f>B13-'2018.3.'!B13</f>
        <v>10</v>
      </c>
    </row>
    <row r="14" spans="1:7" ht="35.1" customHeight="1" x14ac:dyDescent="0.15">
      <c r="A14" s="7" t="s">
        <v>18</v>
      </c>
      <c r="B14" s="8">
        <f t="shared" si="0"/>
        <v>1478</v>
      </c>
      <c r="C14" s="9">
        <v>844</v>
      </c>
      <c r="D14" s="9">
        <v>60</v>
      </c>
      <c r="E14" s="9">
        <v>573</v>
      </c>
      <c r="F14" s="9">
        <v>1</v>
      </c>
      <c r="G14" s="10">
        <f>B14-'2018.3.'!B14</f>
        <v>2</v>
      </c>
    </row>
    <row r="15" spans="1:7" ht="35.1" customHeight="1" x14ac:dyDescent="0.15">
      <c r="A15" s="7" t="s">
        <v>19</v>
      </c>
      <c r="B15" s="8">
        <f t="shared" si="0"/>
        <v>1493</v>
      </c>
      <c r="C15" s="9">
        <v>883</v>
      </c>
      <c r="D15" s="9">
        <v>49</v>
      </c>
      <c r="E15" s="9">
        <v>557</v>
      </c>
      <c r="F15" s="9">
        <v>4</v>
      </c>
      <c r="G15" s="10">
        <f>B15-'2018.3.'!B15</f>
        <v>7</v>
      </c>
    </row>
    <row r="16" spans="1:7" ht="35.1" customHeight="1" x14ac:dyDescent="0.15">
      <c r="A16" s="7" t="s">
        <v>20</v>
      </c>
      <c r="B16" s="8">
        <f t="shared" si="0"/>
        <v>2352</v>
      </c>
      <c r="C16" s="9">
        <v>1739</v>
      </c>
      <c r="D16" s="9">
        <v>112</v>
      </c>
      <c r="E16" s="9">
        <v>491</v>
      </c>
      <c r="F16" s="9">
        <v>10</v>
      </c>
      <c r="G16" s="10">
        <f>B16-'2018.3.'!B16</f>
        <v>-2</v>
      </c>
    </row>
    <row r="17" spans="1:7" ht="35.1" customHeight="1" x14ac:dyDescent="0.15">
      <c r="A17" s="7" t="s">
        <v>21</v>
      </c>
      <c r="B17" s="8">
        <f t="shared" si="0"/>
        <v>4199</v>
      </c>
      <c r="C17" s="9">
        <v>3080</v>
      </c>
      <c r="D17" s="9">
        <v>304</v>
      </c>
      <c r="E17" s="9">
        <v>788</v>
      </c>
      <c r="F17" s="9">
        <v>27</v>
      </c>
      <c r="G17" s="10">
        <f>B17-'2018.3.'!B17</f>
        <v>-12</v>
      </c>
    </row>
    <row r="18" spans="1:7" ht="35.1" customHeight="1" x14ac:dyDescent="0.15">
      <c r="A18" s="7" t="s">
        <v>22</v>
      </c>
      <c r="B18" s="8">
        <f t="shared" si="0"/>
        <v>2838</v>
      </c>
      <c r="C18" s="9">
        <v>2142</v>
      </c>
      <c r="D18" s="9">
        <v>132</v>
      </c>
      <c r="E18" s="9">
        <v>555</v>
      </c>
      <c r="F18" s="9">
        <v>9</v>
      </c>
      <c r="G18" s="10">
        <f>B18-'2018.3.'!B18</f>
        <v>3</v>
      </c>
    </row>
    <row r="19" spans="1:7" ht="35.1" customHeight="1" x14ac:dyDescent="0.15">
      <c r="A19" s="7" t="s">
        <v>23</v>
      </c>
      <c r="B19" s="8">
        <f t="shared" si="0"/>
        <v>4065</v>
      </c>
      <c r="C19" s="9">
        <v>3137</v>
      </c>
      <c r="D19" s="9">
        <v>171</v>
      </c>
      <c r="E19" s="9">
        <v>739</v>
      </c>
      <c r="F19" s="9">
        <v>18</v>
      </c>
      <c r="G19" s="10">
        <f>B19-'2018.3.'!B19</f>
        <v>20</v>
      </c>
    </row>
    <row r="20" spans="1:7" ht="35.1" customHeight="1" x14ac:dyDescent="0.15">
      <c r="A20" s="7" t="s">
        <v>24</v>
      </c>
      <c r="B20" s="8">
        <f t="shared" si="0"/>
        <v>9509</v>
      </c>
      <c r="C20" s="9">
        <v>7702</v>
      </c>
      <c r="D20" s="9">
        <v>483</v>
      </c>
      <c r="E20" s="9">
        <v>1302</v>
      </c>
      <c r="F20" s="9">
        <v>22</v>
      </c>
      <c r="G20" s="10">
        <f>B20-'2018.3.'!B20</f>
        <v>-19</v>
      </c>
    </row>
    <row r="21" spans="1:7" ht="35.1" customHeight="1" x14ac:dyDescent="0.15">
      <c r="A21" s="11" t="s">
        <v>25</v>
      </c>
      <c r="B21" s="12">
        <f t="shared" si="0"/>
        <v>5885</v>
      </c>
      <c r="C21" s="13">
        <v>4794</v>
      </c>
      <c r="D21" s="13">
        <v>195</v>
      </c>
      <c r="E21" s="13">
        <v>871</v>
      </c>
      <c r="F21" s="13">
        <v>25</v>
      </c>
      <c r="G21" s="14">
        <f>B21-'2018.3.'!B21</f>
        <v>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22"/>
  <sheetViews>
    <sheetView workbookViewId="0">
      <selection activeCell="A2" sqref="A2:G2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76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57652</v>
      </c>
      <c r="C4" s="6">
        <v>42000</v>
      </c>
      <c r="D4" s="6">
        <v>2184</v>
      </c>
      <c r="E4" s="6">
        <v>13184</v>
      </c>
      <c r="F4" s="6">
        <v>284</v>
      </c>
      <c r="G4" s="25">
        <f>SUM(G6:G21)</f>
        <v>329</v>
      </c>
    </row>
    <row r="5" spans="1:8" ht="36" customHeight="1" x14ac:dyDescent="0.15">
      <c r="A5" s="7" t="s">
        <v>8</v>
      </c>
      <c r="B5" s="8">
        <f>B4-'2021.12.'!B4</f>
        <v>329</v>
      </c>
      <c r="C5" s="8">
        <f>C4-'2021.12.'!C4</f>
        <v>254</v>
      </c>
      <c r="D5" s="8">
        <f>D4-'2021.12.'!D4</f>
        <v>-6</v>
      </c>
      <c r="E5" s="8">
        <f>E4-'2021.12.'!E4</f>
        <v>75</v>
      </c>
      <c r="F5" s="8">
        <f>F4-'2021.12.'!F4</f>
        <v>6</v>
      </c>
      <c r="G5" s="25"/>
    </row>
    <row r="6" spans="1:8" ht="35.1" customHeight="1" x14ac:dyDescent="0.15">
      <c r="A6" s="7" t="s">
        <v>10</v>
      </c>
      <c r="B6" s="8">
        <v>3969</v>
      </c>
      <c r="C6" s="19">
        <v>2698</v>
      </c>
      <c r="D6" s="19">
        <v>138</v>
      </c>
      <c r="E6" s="19">
        <v>1118</v>
      </c>
      <c r="F6" s="19">
        <v>15</v>
      </c>
      <c r="G6" s="10">
        <f>B6-'2021.12.'!B6</f>
        <v>1</v>
      </c>
    </row>
    <row r="7" spans="1:8" ht="35.1" customHeight="1" x14ac:dyDescent="0.15">
      <c r="A7" s="7" t="s">
        <v>11</v>
      </c>
      <c r="B7" s="8">
        <v>1768</v>
      </c>
      <c r="C7" s="19">
        <v>1069</v>
      </c>
      <c r="D7" s="19">
        <v>42</v>
      </c>
      <c r="E7" s="19">
        <v>651</v>
      </c>
      <c r="F7" s="19">
        <v>6</v>
      </c>
      <c r="G7" s="10">
        <f>B7-'2021.12.'!B7</f>
        <v>17</v>
      </c>
    </row>
    <row r="8" spans="1:8" ht="35.1" customHeight="1" x14ac:dyDescent="0.15">
      <c r="A8" s="7" t="s">
        <v>12</v>
      </c>
      <c r="B8" s="8">
        <v>1640</v>
      </c>
      <c r="C8" s="19">
        <v>925</v>
      </c>
      <c r="D8" s="19">
        <v>54</v>
      </c>
      <c r="E8" s="19">
        <v>658</v>
      </c>
      <c r="F8" s="19">
        <v>3</v>
      </c>
      <c r="G8" s="10">
        <f>B8-'2021.12.'!B8</f>
        <v>-6</v>
      </c>
    </row>
    <row r="9" spans="1:8" ht="35.1" customHeight="1" x14ac:dyDescent="0.15">
      <c r="A9" s="7" t="s">
        <v>13</v>
      </c>
      <c r="B9" s="8">
        <v>3102</v>
      </c>
      <c r="C9" s="19">
        <v>1907</v>
      </c>
      <c r="D9" s="19">
        <v>109</v>
      </c>
      <c r="E9" s="19">
        <v>1074</v>
      </c>
      <c r="F9" s="19">
        <v>12</v>
      </c>
      <c r="G9" s="10">
        <f>B9-'2021.12.'!B9</f>
        <v>-17</v>
      </c>
      <c r="H9" s="21"/>
    </row>
    <row r="10" spans="1:8" ht="35.1" customHeight="1" x14ac:dyDescent="0.15">
      <c r="A10" s="7" t="s">
        <v>14</v>
      </c>
      <c r="B10" s="8">
        <v>2867</v>
      </c>
      <c r="C10" s="19">
        <v>2037</v>
      </c>
      <c r="D10" s="19">
        <v>108</v>
      </c>
      <c r="E10" s="19">
        <v>698</v>
      </c>
      <c r="F10" s="19">
        <v>24</v>
      </c>
      <c r="G10" s="10">
        <f>B10-'2021.12.'!B10</f>
        <v>5</v>
      </c>
    </row>
    <row r="11" spans="1:8" ht="35.1" customHeight="1" x14ac:dyDescent="0.15">
      <c r="A11" s="7" t="s">
        <v>15</v>
      </c>
      <c r="B11" s="8">
        <v>2896</v>
      </c>
      <c r="C11" s="19">
        <v>1941</v>
      </c>
      <c r="D11" s="19">
        <v>102</v>
      </c>
      <c r="E11" s="19">
        <v>840</v>
      </c>
      <c r="F11" s="19">
        <v>13</v>
      </c>
      <c r="G11" s="10">
        <f>B11-'2021.12.'!B11</f>
        <v>-60</v>
      </c>
    </row>
    <row r="12" spans="1:8" ht="35.1" customHeight="1" x14ac:dyDescent="0.15">
      <c r="A12" s="7" t="s">
        <v>16</v>
      </c>
      <c r="B12" s="8">
        <v>2800</v>
      </c>
      <c r="C12" s="19">
        <v>1737</v>
      </c>
      <c r="D12" s="19">
        <v>133</v>
      </c>
      <c r="E12" s="19">
        <v>928</v>
      </c>
      <c r="F12" s="19">
        <v>2</v>
      </c>
      <c r="G12" s="10">
        <f>B12-'2021.12.'!B12</f>
        <v>3</v>
      </c>
    </row>
    <row r="13" spans="1:8" ht="35.1" customHeight="1" x14ac:dyDescent="0.15">
      <c r="A13" s="7" t="s">
        <v>17</v>
      </c>
      <c r="B13" s="8">
        <v>3333</v>
      </c>
      <c r="C13" s="19">
        <v>1964</v>
      </c>
      <c r="D13" s="19">
        <v>111</v>
      </c>
      <c r="E13" s="19">
        <v>1242</v>
      </c>
      <c r="F13" s="19">
        <v>16</v>
      </c>
      <c r="G13" s="10">
        <f>B13-'2021.12.'!B13</f>
        <v>26</v>
      </c>
      <c r="H13" s="21"/>
    </row>
    <row r="14" spans="1:8" ht="35.1" customHeight="1" x14ac:dyDescent="0.15">
      <c r="A14" s="7" t="s">
        <v>18</v>
      </c>
      <c r="B14" s="8">
        <v>1538</v>
      </c>
      <c r="C14" s="19">
        <v>889</v>
      </c>
      <c r="D14" s="19">
        <v>66</v>
      </c>
      <c r="E14" s="19">
        <v>576</v>
      </c>
      <c r="F14" s="19">
        <v>7</v>
      </c>
      <c r="G14" s="10">
        <f>B14-'2021.12.'!B14</f>
        <v>9</v>
      </c>
    </row>
    <row r="15" spans="1:8" ht="35.1" customHeight="1" x14ac:dyDescent="0.15">
      <c r="A15" s="7" t="s">
        <v>19</v>
      </c>
      <c r="B15" s="8">
        <v>1545</v>
      </c>
      <c r="C15" s="19">
        <v>958</v>
      </c>
      <c r="D15" s="19">
        <v>43</v>
      </c>
      <c r="E15" s="19">
        <v>536</v>
      </c>
      <c r="F15" s="19">
        <v>8</v>
      </c>
      <c r="G15" s="10">
        <f>B15-'2021.12.'!B15</f>
        <v>7</v>
      </c>
    </row>
    <row r="16" spans="1:8" ht="35.1" customHeight="1" x14ac:dyDescent="0.15">
      <c r="A16" s="7" t="s">
        <v>20</v>
      </c>
      <c r="B16" s="8">
        <v>2405</v>
      </c>
      <c r="C16" s="19">
        <v>1773</v>
      </c>
      <c r="D16" s="19">
        <v>146</v>
      </c>
      <c r="E16" s="19">
        <v>470</v>
      </c>
      <c r="F16" s="19">
        <v>16</v>
      </c>
      <c r="G16" s="10">
        <f>B16-'2021.12.'!B16</f>
        <v>-7</v>
      </c>
    </row>
    <row r="17" spans="1:7" ht="35.1" customHeight="1" x14ac:dyDescent="0.15">
      <c r="A17" s="7" t="s">
        <v>21</v>
      </c>
      <c r="B17" s="8">
        <v>4456</v>
      </c>
      <c r="C17" s="19">
        <v>3412</v>
      </c>
      <c r="D17" s="19">
        <v>244</v>
      </c>
      <c r="E17" s="19">
        <v>750</v>
      </c>
      <c r="F17" s="19">
        <v>38</v>
      </c>
      <c r="G17" s="10">
        <f>B17-'2021.12.'!B17</f>
        <v>23</v>
      </c>
    </row>
    <row r="18" spans="1:7" ht="35.1" customHeight="1" x14ac:dyDescent="0.15">
      <c r="A18" s="7" t="s">
        <v>22</v>
      </c>
      <c r="B18" s="8">
        <v>2895</v>
      </c>
      <c r="C18" s="19">
        <v>2184</v>
      </c>
      <c r="D18" s="19">
        <v>142</v>
      </c>
      <c r="E18" s="19">
        <v>555</v>
      </c>
      <c r="F18" s="19">
        <v>14</v>
      </c>
      <c r="G18" s="10">
        <f>B18-'2021.12.'!B18</f>
        <v>-7</v>
      </c>
    </row>
    <row r="19" spans="1:7" ht="35.1" customHeight="1" x14ac:dyDescent="0.15">
      <c r="A19" s="7" t="s">
        <v>23</v>
      </c>
      <c r="B19" s="8">
        <v>4157</v>
      </c>
      <c r="C19" s="19">
        <v>3229</v>
      </c>
      <c r="D19" s="19">
        <v>188</v>
      </c>
      <c r="E19" s="19">
        <v>712</v>
      </c>
      <c r="F19" s="19">
        <v>28</v>
      </c>
      <c r="G19" s="10">
        <f>B19-'2021.12.'!B19</f>
        <v>6</v>
      </c>
    </row>
    <row r="20" spans="1:7" ht="35.1" customHeight="1" x14ac:dyDescent="0.15">
      <c r="A20" s="7" t="s">
        <v>24</v>
      </c>
      <c r="B20" s="8">
        <v>10174</v>
      </c>
      <c r="C20" s="19">
        <v>8445</v>
      </c>
      <c r="D20" s="19">
        <v>366</v>
      </c>
      <c r="E20" s="19">
        <v>1327</v>
      </c>
      <c r="F20" s="19">
        <v>36</v>
      </c>
      <c r="G20" s="10">
        <f>B20-'2021.12.'!B20</f>
        <v>53</v>
      </c>
    </row>
    <row r="21" spans="1:7" ht="35.1" customHeight="1" x14ac:dyDescent="0.15">
      <c r="A21" s="11" t="s">
        <v>25</v>
      </c>
      <c r="B21" s="12">
        <v>8107</v>
      </c>
      <c r="C21" s="20">
        <v>6832</v>
      </c>
      <c r="D21" s="20">
        <v>187</v>
      </c>
      <c r="E21" s="20">
        <v>1042</v>
      </c>
      <c r="F21" s="20">
        <v>46</v>
      </c>
      <c r="G21" s="10">
        <f>B21-'2021.12.'!B21</f>
        <v>276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H22"/>
  <sheetViews>
    <sheetView workbookViewId="0">
      <selection activeCell="F22" sqref="F22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77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57845</v>
      </c>
      <c r="C4" s="6">
        <v>42124</v>
      </c>
      <c r="D4" s="6">
        <v>2182</v>
      </c>
      <c r="E4" s="6">
        <v>13251</v>
      </c>
      <c r="F4" s="6">
        <v>288</v>
      </c>
      <c r="G4" s="25">
        <f>SUM(G6:G21)</f>
        <v>193</v>
      </c>
    </row>
    <row r="5" spans="1:8" ht="36" customHeight="1" x14ac:dyDescent="0.15">
      <c r="A5" s="7" t="s">
        <v>8</v>
      </c>
      <c r="B5" s="8">
        <f>B4-'2022.01.'!B4</f>
        <v>193</v>
      </c>
      <c r="C5" s="8">
        <f>C4-'2022.01.'!C4</f>
        <v>124</v>
      </c>
      <c r="D5" s="8">
        <f>D4-'2022.01.'!D4</f>
        <v>-2</v>
      </c>
      <c r="E5" s="8">
        <f>E4-'2022.01.'!E4</f>
        <v>67</v>
      </c>
      <c r="F5" s="8">
        <f>F4-'2022.01.'!F4</f>
        <v>4</v>
      </c>
      <c r="G5" s="25"/>
    </row>
    <row r="6" spans="1:8" ht="35.1" customHeight="1" x14ac:dyDescent="0.15">
      <c r="A6" s="7" t="s">
        <v>10</v>
      </c>
      <c r="B6" s="8">
        <v>3933</v>
      </c>
      <c r="C6" s="19">
        <v>2651</v>
      </c>
      <c r="D6" s="19">
        <v>138</v>
      </c>
      <c r="E6" s="19">
        <v>1129</v>
      </c>
      <c r="F6" s="19">
        <v>15</v>
      </c>
      <c r="G6" s="10">
        <f>B6-'2022.01.'!B6</f>
        <v>-36</v>
      </c>
    </row>
    <row r="7" spans="1:8" ht="35.1" customHeight="1" x14ac:dyDescent="0.15">
      <c r="A7" s="7" t="s">
        <v>11</v>
      </c>
      <c r="B7" s="8">
        <v>1781</v>
      </c>
      <c r="C7" s="19">
        <v>1078</v>
      </c>
      <c r="D7" s="19">
        <v>43</v>
      </c>
      <c r="E7" s="19">
        <v>654</v>
      </c>
      <c r="F7" s="19">
        <v>6</v>
      </c>
      <c r="G7" s="10">
        <f>B7-'2022.01.'!B7</f>
        <v>13</v>
      </c>
    </row>
    <row r="8" spans="1:8" ht="35.1" customHeight="1" x14ac:dyDescent="0.15">
      <c r="A8" s="7" t="s">
        <v>12</v>
      </c>
      <c r="B8" s="8">
        <v>1644</v>
      </c>
      <c r="C8" s="19">
        <v>926</v>
      </c>
      <c r="D8" s="19">
        <v>54</v>
      </c>
      <c r="E8" s="19">
        <v>660</v>
      </c>
      <c r="F8" s="19">
        <v>4</v>
      </c>
      <c r="G8" s="10">
        <f>B8-'2022.01.'!B8</f>
        <v>4</v>
      </c>
    </row>
    <row r="9" spans="1:8" ht="35.1" customHeight="1" x14ac:dyDescent="0.15">
      <c r="A9" s="7" t="s">
        <v>13</v>
      </c>
      <c r="B9" s="8">
        <v>3089</v>
      </c>
      <c r="C9" s="19">
        <v>1889</v>
      </c>
      <c r="D9" s="19">
        <v>106</v>
      </c>
      <c r="E9" s="19">
        <v>1083</v>
      </c>
      <c r="F9" s="19">
        <v>11</v>
      </c>
      <c r="G9" s="10">
        <f>B9-'2022.01.'!B9</f>
        <v>-13</v>
      </c>
      <c r="H9" s="21"/>
    </row>
    <row r="10" spans="1:8" ht="35.1" customHeight="1" x14ac:dyDescent="0.15">
      <c r="A10" s="7" t="s">
        <v>14</v>
      </c>
      <c r="B10" s="8">
        <v>2883</v>
      </c>
      <c r="C10" s="19">
        <v>2058</v>
      </c>
      <c r="D10" s="19">
        <v>109</v>
      </c>
      <c r="E10" s="19">
        <v>691</v>
      </c>
      <c r="F10" s="19">
        <v>25</v>
      </c>
      <c r="G10" s="10">
        <f>B10-'2022.01.'!B10</f>
        <v>16</v>
      </c>
    </row>
    <row r="11" spans="1:8" ht="35.1" customHeight="1" x14ac:dyDescent="0.15">
      <c r="A11" s="7" t="s">
        <v>15</v>
      </c>
      <c r="B11" s="8">
        <v>2904</v>
      </c>
      <c r="C11" s="19">
        <v>1950</v>
      </c>
      <c r="D11" s="19">
        <v>100</v>
      </c>
      <c r="E11" s="19">
        <v>841</v>
      </c>
      <c r="F11" s="19">
        <v>13</v>
      </c>
      <c r="G11" s="10">
        <f>B11-'2022.01.'!B11</f>
        <v>8</v>
      </c>
    </row>
    <row r="12" spans="1:8" ht="35.1" customHeight="1" x14ac:dyDescent="0.15">
      <c r="A12" s="7" t="s">
        <v>16</v>
      </c>
      <c r="B12" s="8">
        <v>2830</v>
      </c>
      <c r="C12" s="19">
        <v>1759</v>
      </c>
      <c r="D12" s="19">
        <v>131</v>
      </c>
      <c r="E12" s="19">
        <v>936</v>
      </c>
      <c r="F12" s="19">
        <v>4</v>
      </c>
      <c r="G12" s="10">
        <f>B12-'2022.01.'!B12</f>
        <v>30</v>
      </c>
    </row>
    <row r="13" spans="1:8" ht="35.1" customHeight="1" x14ac:dyDescent="0.15">
      <c r="A13" s="7" t="s">
        <v>17</v>
      </c>
      <c r="B13" s="8">
        <v>3341</v>
      </c>
      <c r="C13" s="19">
        <v>1967</v>
      </c>
      <c r="D13" s="19">
        <v>112</v>
      </c>
      <c r="E13" s="19">
        <v>1246</v>
      </c>
      <c r="F13" s="19">
        <v>16</v>
      </c>
      <c r="G13" s="10">
        <f>B13-'2022.01.'!B13</f>
        <v>8</v>
      </c>
      <c r="H13" s="21"/>
    </row>
    <row r="14" spans="1:8" ht="35.1" customHeight="1" x14ac:dyDescent="0.15">
      <c r="A14" s="7" t="s">
        <v>18</v>
      </c>
      <c r="B14" s="8">
        <v>1544</v>
      </c>
      <c r="C14" s="19">
        <v>887</v>
      </c>
      <c r="D14" s="19">
        <v>67</v>
      </c>
      <c r="E14" s="19">
        <v>583</v>
      </c>
      <c r="F14" s="19">
        <v>7</v>
      </c>
      <c r="G14" s="10">
        <f>B14-'2022.01.'!B14</f>
        <v>6</v>
      </c>
    </row>
    <row r="15" spans="1:8" ht="35.1" customHeight="1" x14ac:dyDescent="0.15">
      <c r="A15" s="7" t="s">
        <v>19</v>
      </c>
      <c r="B15" s="8">
        <v>1553</v>
      </c>
      <c r="C15" s="19">
        <v>960</v>
      </c>
      <c r="D15" s="19">
        <v>42</v>
      </c>
      <c r="E15" s="19">
        <v>543</v>
      </c>
      <c r="F15" s="19">
        <v>8</v>
      </c>
      <c r="G15" s="10">
        <f>B15-'2022.01.'!B15</f>
        <v>8</v>
      </c>
    </row>
    <row r="16" spans="1:8" ht="35.1" customHeight="1" x14ac:dyDescent="0.15">
      <c r="A16" s="7" t="s">
        <v>20</v>
      </c>
      <c r="B16" s="8">
        <v>2393</v>
      </c>
      <c r="C16" s="19">
        <v>1758</v>
      </c>
      <c r="D16" s="19">
        <v>144</v>
      </c>
      <c r="E16" s="19">
        <v>475</v>
      </c>
      <c r="F16" s="19">
        <v>16</v>
      </c>
      <c r="G16" s="10">
        <f>B16-'2022.01.'!B16</f>
        <v>-12</v>
      </c>
    </row>
    <row r="17" spans="1:7" ht="35.1" customHeight="1" x14ac:dyDescent="0.15">
      <c r="A17" s="7" t="s">
        <v>21</v>
      </c>
      <c r="B17" s="8">
        <v>4458</v>
      </c>
      <c r="C17" s="19">
        <v>3413</v>
      </c>
      <c r="D17" s="19">
        <v>248</v>
      </c>
      <c r="E17" s="19">
        <v>760</v>
      </c>
      <c r="F17" s="19">
        <v>37</v>
      </c>
      <c r="G17" s="10">
        <f>B17-'2022.01.'!B17</f>
        <v>2</v>
      </c>
    </row>
    <row r="18" spans="1:7" ht="35.1" customHeight="1" x14ac:dyDescent="0.15">
      <c r="A18" s="7" t="s">
        <v>22</v>
      </c>
      <c r="B18" s="8">
        <v>2916</v>
      </c>
      <c r="C18" s="19">
        <v>2201</v>
      </c>
      <c r="D18" s="19">
        <v>144</v>
      </c>
      <c r="E18" s="19">
        <v>557</v>
      </c>
      <c r="F18" s="19">
        <v>14</v>
      </c>
      <c r="G18" s="10">
        <f>B18-'2022.01.'!B18</f>
        <v>21</v>
      </c>
    </row>
    <row r="19" spans="1:7" ht="35.1" customHeight="1" x14ac:dyDescent="0.15">
      <c r="A19" s="7" t="s">
        <v>23</v>
      </c>
      <c r="B19" s="8">
        <v>4221</v>
      </c>
      <c r="C19" s="19">
        <v>3288</v>
      </c>
      <c r="D19" s="19">
        <v>189</v>
      </c>
      <c r="E19" s="19">
        <v>715</v>
      </c>
      <c r="F19" s="19">
        <v>29</v>
      </c>
      <c r="G19" s="10">
        <f>B19-'2022.01.'!B19</f>
        <v>64</v>
      </c>
    </row>
    <row r="20" spans="1:7" ht="35.1" customHeight="1" x14ac:dyDescent="0.15">
      <c r="A20" s="7" t="s">
        <v>24</v>
      </c>
      <c r="B20" s="8">
        <v>10199</v>
      </c>
      <c r="C20" s="19">
        <v>8470</v>
      </c>
      <c r="D20" s="19">
        <v>367</v>
      </c>
      <c r="E20" s="19">
        <v>1325</v>
      </c>
      <c r="F20" s="19">
        <v>37</v>
      </c>
      <c r="G20" s="10">
        <f>B20-'2022.01.'!B20</f>
        <v>25</v>
      </c>
    </row>
    <row r="21" spans="1:7" ht="35.1" customHeight="1" x14ac:dyDescent="0.15">
      <c r="A21" s="11" t="s">
        <v>25</v>
      </c>
      <c r="B21" s="12">
        <v>8156</v>
      </c>
      <c r="C21" s="20">
        <v>6869</v>
      </c>
      <c r="D21" s="20">
        <v>188</v>
      </c>
      <c r="E21" s="20">
        <v>1053</v>
      </c>
      <c r="F21" s="20">
        <v>46</v>
      </c>
      <c r="G21" s="10">
        <f>B21-'2022.01.'!B21</f>
        <v>49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22"/>
  <sheetViews>
    <sheetView workbookViewId="0">
      <selection activeCell="E21" sqref="E21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78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57995</v>
      </c>
      <c r="C4" s="6">
        <v>42249</v>
      </c>
      <c r="D4" s="6">
        <v>2176</v>
      </c>
      <c r="E4" s="6">
        <v>13276</v>
      </c>
      <c r="F4" s="6">
        <v>294</v>
      </c>
      <c r="G4" s="25">
        <f>SUM(G6:G21)</f>
        <v>150</v>
      </c>
    </row>
    <row r="5" spans="1:8" ht="36" customHeight="1" x14ac:dyDescent="0.15">
      <c r="A5" s="7" t="s">
        <v>8</v>
      </c>
      <c r="B5" s="8">
        <f>B4-'2022.02.'!B4</f>
        <v>150</v>
      </c>
      <c r="C5" s="8">
        <f>C4-'2022.02.'!C4</f>
        <v>125</v>
      </c>
      <c r="D5" s="8">
        <f>D4-'2022.02.'!D4</f>
        <v>-6</v>
      </c>
      <c r="E5" s="8">
        <f>E4-'2022.02.'!E4</f>
        <v>25</v>
      </c>
      <c r="F5" s="8">
        <f>F4-'2022.02.'!F4</f>
        <v>6</v>
      </c>
      <c r="G5" s="25"/>
    </row>
    <row r="6" spans="1:8" ht="35.1" customHeight="1" x14ac:dyDescent="0.15">
      <c r="A6" s="7" t="s">
        <v>10</v>
      </c>
      <c r="B6" s="8">
        <v>3932</v>
      </c>
      <c r="C6" s="19">
        <v>2649</v>
      </c>
      <c r="D6" s="19">
        <v>137</v>
      </c>
      <c r="E6" s="19">
        <v>1131</v>
      </c>
      <c r="F6" s="19">
        <v>15</v>
      </c>
      <c r="G6" s="10">
        <f>B6-'2022.02.'!B6</f>
        <v>-1</v>
      </c>
    </row>
    <row r="7" spans="1:8" ht="35.1" customHeight="1" x14ac:dyDescent="0.15">
      <c r="A7" s="7" t="s">
        <v>11</v>
      </c>
      <c r="B7" s="8">
        <v>1781</v>
      </c>
      <c r="C7" s="19">
        <v>1077</v>
      </c>
      <c r="D7" s="19">
        <v>42</v>
      </c>
      <c r="E7" s="19">
        <v>656</v>
      </c>
      <c r="F7" s="19">
        <v>6</v>
      </c>
      <c r="G7" s="10">
        <f>B7-'2022.02.'!B7</f>
        <v>0</v>
      </c>
    </row>
    <row r="8" spans="1:8" ht="35.1" customHeight="1" x14ac:dyDescent="0.15">
      <c r="A8" s="7" t="s">
        <v>12</v>
      </c>
      <c r="B8" s="8">
        <v>1649</v>
      </c>
      <c r="C8" s="19">
        <v>926</v>
      </c>
      <c r="D8" s="19">
        <v>54</v>
      </c>
      <c r="E8" s="19">
        <v>665</v>
      </c>
      <c r="F8" s="19">
        <v>4</v>
      </c>
      <c r="G8" s="10">
        <f>B8-'2022.02.'!B8</f>
        <v>5</v>
      </c>
    </row>
    <row r="9" spans="1:8" ht="35.1" customHeight="1" x14ac:dyDescent="0.15">
      <c r="A9" s="7" t="s">
        <v>13</v>
      </c>
      <c r="B9" s="8">
        <v>3119</v>
      </c>
      <c r="C9" s="19">
        <v>1911</v>
      </c>
      <c r="D9" s="19">
        <v>106</v>
      </c>
      <c r="E9" s="19">
        <v>1090</v>
      </c>
      <c r="F9" s="19">
        <v>12</v>
      </c>
      <c r="G9" s="10">
        <f>B9-'2022.02.'!B9</f>
        <v>30</v>
      </c>
      <c r="H9" s="21"/>
    </row>
    <row r="10" spans="1:8" ht="35.1" customHeight="1" x14ac:dyDescent="0.15">
      <c r="A10" s="7" t="s">
        <v>14</v>
      </c>
      <c r="B10" s="8">
        <v>2906</v>
      </c>
      <c r="C10" s="19">
        <v>2078</v>
      </c>
      <c r="D10" s="19">
        <v>107</v>
      </c>
      <c r="E10" s="19">
        <v>697</v>
      </c>
      <c r="F10" s="19">
        <v>24</v>
      </c>
      <c r="G10" s="10">
        <f>B10-'2022.02.'!B10</f>
        <v>23</v>
      </c>
    </row>
    <row r="11" spans="1:8" ht="35.1" customHeight="1" x14ac:dyDescent="0.15">
      <c r="A11" s="7" t="s">
        <v>15</v>
      </c>
      <c r="B11" s="8">
        <v>2890</v>
      </c>
      <c r="C11" s="19">
        <v>1941</v>
      </c>
      <c r="D11" s="19">
        <v>99</v>
      </c>
      <c r="E11" s="19">
        <v>837</v>
      </c>
      <c r="F11" s="19">
        <v>13</v>
      </c>
      <c r="G11" s="10">
        <f>B11-'2022.02.'!B11</f>
        <v>-14</v>
      </c>
    </row>
    <row r="12" spans="1:8" ht="35.1" customHeight="1" x14ac:dyDescent="0.15">
      <c r="A12" s="7" t="s">
        <v>16</v>
      </c>
      <c r="B12" s="8">
        <v>2859</v>
      </c>
      <c r="C12" s="19">
        <v>1780</v>
      </c>
      <c r="D12" s="19">
        <v>132</v>
      </c>
      <c r="E12" s="19">
        <v>943</v>
      </c>
      <c r="F12" s="19">
        <v>4</v>
      </c>
      <c r="G12" s="10">
        <f>B12-'2022.02.'!B12</f>
        <v>29</v>
      </c>
    </row>
    <row r="13" spans="1:8" ht="35.1" customHeight="1" x14ac:dyDescent="0.15">
      <c r="A13" s="7" t="s">
        <v>17</v>
      </c>
      <c r="B13" s="8">
        <v>3351</v>
      </c>
      <c r="C13" s="19">
        <v>1977</v>
      </c>
      <c r="D13" s="19">
        <v>112</v>
      </c>
      <c r="E13" s="19">
        <v>1245</v>
      </c>
      <c r="F13" s="19">
        <v>17</v>
      </c>
      <c r="G13" s="10">
        <f>B13-'2022.02.'!B13</f>
        <v>10</v>
      </c>
      <c r="H13" s="21"/>
    </row>
    <row r="14" spans="1:8" ht="35.1" customHeight="1" x14ac:dyDescent="0.15">
      <c r="A14" s="7" t="s">
        <v>18</v>
      </c>
      <c r="B14" s="8">
        <v>1564</v>
      </c>
      <c r="C14" s="19">
        <v>900</v>
      </c>
      <c r="D14" s="19">
        <v>69</v>
      </c>
      <c r="E14" s="19">
        <v>588</v>
      </c>
      <c r="F14" s="19">
        <v>7</v>
      </c>
      <c r="G14" s="10">
        <f>B14-'2022.02.'!B14</f>
        <v>20</v>
      </c>
    </row>
    <row r="15" spans="1:8" ht="35.1" customHeight="1" x14ac:dyDescent="0.15">
      <c r="A15" s="7" t="s">
        <v>19</v>
      </c>
      <c r="B15" s="8">
        <v>1562</v>
      </c>
      <c r="C15" s="19">
        <v>969</v>
      </c>
      <c r="D15" s="19">
        <v>43</v>
      </c>
      <c r="E15" s="19">
        <v>542</v>
      </c>
      <c r="F15" s="19">
        <v>8</v>
      </c>
      <c r="G15" s="10">
        <f>B15-'2022.02.'!B15</f>
        <v>9</v>
      </c>
    </row>
    <row r="16" spans="1:8" ht="35.1" customHeight="1" x14ac:dyDescent="0.15">
      <c r="A16" s="7" t="s">
        <v>20</v>
      </c>
      <c r="B16" s="8">
        <v>2397</v>
      </c>
      <c r="C16" s="19">
        <v>1754</v>
      </c>
      <c r="D16" s="19">
        <v>148</v>
      </c>
      <c r="E16" s="19">
        <v>477</v>
      </c>
      <c r="F16" s="19">
        <v>18</v>
      </c>
      <c r="G16" s="10">
        <f>B16-'2022.02.'!B16</f>
        <v>4</v>
      </c>
    </row>
    <row r="17" spans="1:7" ht="35.1" customHeight="1" x14ac:dyDescent="0.15">
      <c r="A17" s="7" t="s">
        <v>21</v>
      </c>
      <c r="B17" s="8">
        <v>4451</v>
      </c>
      <c r="C17" s="19">
        <v>3415</v>
      </c>
      <c r="D17" s="19">
        <v>245</v>
      </c>
      <c r="E17" s="19">
        <v>754</v>
      </c>
      <c r="F17" s="19">
        <v>37</v>
      </c>
      <c r="G17" s="10">
        <f>B17-'2022.02.'!B17</f>
        <v>-7</v>
      </c>
    </row>
    <row r="18" spans="1:7" ht="35.1" customHeight="1" x14ac:dyDescent="0.15">
      <c r="A18" s="7" t="s">
        <v>22</v>
      </c>
      <c r="B18" s="8">
        <v>2933</v>
      </c>
      <c r="C18" s="19">
        <v>2213</v>
      </c>
      <c r="D18" s="19">
        <v>146</v>
      </c>
      <c r="E18" s="19">
        <v>560</v>
      </c>
      <c r="F18" s="19">
        <v>14</v>
      </c>
      <c r="G18" s="10">
        <f>B18-'2022.02.'!B18</f>
        <v>17</v>
      </c>
    </row>
    <row r="19" spans="1:7" ht="35.1" customHeight="1" x14ac:dyDescent="0.15">
      <c r="A19" s="7" t="s">
        <v>23</v>
      </c>
      <c r="B19" s="8">
        <v>4238</v>
      </c>
      <c r="C19" s="19">
        <v>3289</v>
      </c>
      <c r="D19" s="19">
        <v>193</v>
      </c>
      <c r="E19" s="19">
        <v>726</v>
      </c>
      <c r="F19" s="19">
        <v>30</v>
      </c>
      <c r="G19" s="10">
        <f>B19-'2022.02.'!B19</f>
        <v>17</v>
      </c>
    </row>
    <row r="20" spans="1:7" ht="35.1" customHeight="1" x14ac:dyDescent="0.15">
      <c r="A20" s="7" t="s">
        <v>24</v>
      </c>
      <c r="B20" s="8">
        <v>10208</v>
      </c>
      <c r="C20" s="19">
        <v>8494</v>
      </c>
      <c r="D20" s="19">
        <v>359</v>
      </c>
      <c r="E20" s="19">
        <v>1317</v>
      </c>
      <c r="F20" s="19">
        <v>38</v>
      </c>
      <c r="G20" s="10">
        <f>B20-'2022.02.'!B20</f>
        <v>9</v>
      </c>
    </row>
    <row r="21" spans="1:7" ht="35.1" customHeight="1" x14ac:dyDescent="0.15">
      <c r="A21" s="11" t="s">
        <v>25</v>
      </c>
      <c r="B21" s="12">
        <v>8155</v>
      </c>
      <c r="C21" s="20">
        <v>6876</v>
      </c>
      <c r="D21" s="20">
        <v>184</v>
      </c>
      <c r="E21" s="20">
        <v>1048</v>
      </c>
      <c r="F21" s="20">
        <v>47</v>
      </c>
      <c r="G21" s="10">
        <f>B21-'2022.02.'!B21</f>
        <v>-1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H22"/>
  <sheetViews>
    <sheetView workbookViewId="0">
      <selection activeCell="E22" sqref="E22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79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57923</v>
      </c>
      <c r="C4" s="6">
        <v>42223</v>
      </c>
      <c r="D4" s="6">
        <v>2136</v>
      </c>
      <c r="E4" s="6">
        <v>13270</v>
      </c>
      <c r="F4" s="6">
        <v>294</v>
      </c>
      <c r="G4" s="25">
        <f>SUM(G6:G21)</f>
        <v>-72</v>
      </c>
    </row>
    <row r="5" spans="1:8" ht="36" customHeight="1" x14ac:dyDescent="0.15">
      <c r="A5" s="7" t="s">
        <v>8</v>
      </c>
      <c r="B5" s="8">
        <f>B4-'2022.03.'!B4</f>
        <v>-72</v>
      </c>
      <c r="C5" s="8">
        <f>C4-'2022.03.'!C4</f>
        <v>-26</v>
      </c>
      <c r="D5" s="8">
        <f>D4-'2022.03.'!D4</f>
        <v>-40</v>
      </c>
      <c r="E5" s="8">
        <f>E4-'2022.03.'!E4</f>
        <v>-6</v>
      </c>
      <c r="F5" s="8">
        <f>F4-'2022.03.'!F4</f>
        <v>0</v>
      </c>
      <c r="G5" s="25"/>
    </row>
    <row r="6" spans="1:8" ht="35.1" customHeight="1" x14ac:dyDescent="0.15">
      <c r="A6" s="7" t="s">
        <v>10</v>
      </c>
      <c r="B6" s="8">
        <v>3897</v>
      </c>
      <c r="C6" s="19">
        <v>2618</v>
      </c>
      <c r="D6" s="19">
        <v>135</v>
      </c>
      <c r="E6" s="19">
        <v>1128</v>
      </c>
      <c r="F6" s="19">
        <v>16</v>
      </c>
      <c r="G6" s="10">
        <f>B6-'2022.03.'!B6</f>
        <v>-35</v>
      </c>
    </row>
    <row r="7" spans="1:8" ht="35.1" customHeight="1" x14ac:dyDescent="0.15">
      <c r="A7" s="7" t="s">
        <v>11</v>
      </c>
      <c r="B7" s="8">
        <v>1780</v>
      </c>
      <c r="C7" s="19">
        <v>1078</v>
      </c>
      <c r="D7" s="19">
        <v>42</v>
      </c>
      <c r="E7" s="19">
        <v>654</v>
      </c>
      <c r="F7" s="19">
        <v>6</v>
      </c>
      <c r="G7" s="10">
        <f>B7-'2022.03.'!B7</f>
        <v>-1</v>
      </c>
    </row>
    <row r="8" spans="1:8" ht="35.1" customHeight="1" x14ac:dyDescent="0.15">
      <c r="A8" s="7" t="s">
        <v>12</v>
      </c>
      <c r="B8" s="8">
        <v>1649</v>
      </c>
      <c r="C8" s="19">
        <v>931</v>
      </c>
      <c r="D8" s="19">
        <v>54</v>
      </c>
      <c r="E8" s="19">
        <v>660</v>
      </c>
      <c r="F8" s="19">
        <v>4</v>
      </c>
      <c r="G8" s="10">
        <f>B8-'2022.03.'!B8</f>
        <v>0</v>
      </c>
    </row>
    <row r="9" spans="1:8" ht="35.1" customHeight="1" x14ac:dyDescent="0.15">
      <c r="A9" s="7" t="s">
        <v>13</v>
      </c>
      <c r="B9" s="8">
        <v>3105</v>
      </c>
      <c r="C9" s="19">
        <v>1899</v>
      </c>
      <c r="D9" s="19">
        <v>103</v>
      </c>
      <c r="E9" s="19">
        <v>1092</v>
      </c>
      <c r="F9" s="19">
        <v>11</v>
      </c>
      <c r="G9" s="10">
        <f>B9-'2022.03.'!B9</f>
        <v>-14</v>
      </c>
      <c r="H9" s="21"/>
    </row>
    <row r="10" spans="1:8" ht="35.1" customHeight="1" x14ac:dyDescent="0.15">
      <c r="A10" s="7" t="s">
        <v>14</v>
      </c>
      <c r="B10" s="8">
        <v>2935</v>
      </c>
      <c r="C10" s="19">
        <v>2097</v>
      </c>
      <c r="D10" s="19">
        <v>107</v>
      </c>
      <c r="E10" s="19">
        <v>708</v>
      </c>
      <c r="F10" s="19">
        <v>23</v>
      </c>
      <c r="G10" s="10">
        <f>B10-'2022.03.'!B10</f>
        <v>29</v>
      </c>
    </row>
    <row r="11" spans="1:8" ht="35.1" customHeight="1" x14ac:dyDescent="0.15">
      <c r="A11" s="7" t="s">
        <v>15</v>
      </c>
      <c r="B11" s="8">
        <v>2884</v>
      </c>
      <c r="C11" s="19">
        <v>1933</v>
      </c>
      <c r="D11" s="19">
        <v>96</v>
      </c>
      <c r="E11" s="19">
        <v>842</v>
      </c>
      <c r="F11" s="19">
        <v>13</v>
      </c>
      <c r="G11" s="10">
        <f>B11-'2022.03.'!B11</f>
        <v>-6</v>
      </c>
    </row>
    <row r="12" spans="1:8" ht="35.1" customHeight="1" x14ac:dyDescent="0.15">
      <c r="A12" s="7" t="s">
        <v>16</v>
      </c>
      <c r="B12" s="8">
        <v>2872</v>
      </c>
      <c r="C12" s="19">
        <v>1792</v>
      </c>
      <c r="D12" s="19">
        <v>130</v>
      </c>
      <c r="E12" s="19">
        <v>946</v>
      </c>
      <c r="F12" s="19">
        <v>4</v>
      </c>
      <c r="G12" s="10">
        <f>B12-'2022.03.'!B12</f>
        <v>13</v>
      </c>
    </row>
    <row r="13" spans="1:8" ht="35.1" customHeight="1" x14ac:dyDescent="0.15">
      <c r="A13" s="7" t="s">
        <v>17</v>
      </c>
      <c r="B13" s="8">
        <v>3372</v>
      </c>
      <c r="C13" s="19">
        <v>1997</v>
      </c>
      <c r="D13" s="19">
        <v>111</v>
      </c>
      <c r="E13" s="19">
        <v>1246</v>
      </c>
      <c r="F13" s="19">
        <v>18</v>
      </c>
      <c r="G13" s="10">
        <f>B13-'2022.03.'!B13</f>
        <v>21</v>
      </c>
      <c r="H13" s="21"/>
    </row>
    <row r="14" spans="1:8" ht="35.1" customHeight="1" x14ac:dyDescent="0.15">
      <c r="A14" s="7" t="s">
        <v>18</v>
      </c>
      <c r="B14" s="8">
        <v>1547</v>
      </c>
      <c r="C14" s="19">
        <v>890</v>
      </c>
      <c r="D14" s="19">
        <v>71</v>
      </c>
      <c r="E14" s="19">
        <v>579</v>
      </c>
      <c r="F14" s="19">
        <v>7</v>
      </c>
      <c r="G14" s="10">
        <f>B14-'2022.03.'!B14</f>
        <v>-17</v>
      </c>
    </row>
    <row r="15" spans="1:8" ht="35.1" customHeight="1" x14ac:dyDescent="0.15">
      <c r="A15" s="7" t="s">
        <v>19</v>
      </c>
      <c r="B15" s="8">
        <v>1571</v>
      </c>
      <c r="C15" s="19">
        <v>975</v>
      </c>
      <c r="D15" s="19">
        <v>44</v>
      </c>
      <c r="E15" s="19">
        <v>544</v>
      </c>
      <c r="F15" s="19">
        <v>8</v>
      </c>
      <c r="G15" s="10">
        <f>B15-'2022.03.'!B15</f>
        <v>9</v>
      </c>
    </row>
    <row r="16" spans="1:8" ht="35.1" customHeight="1" x14ac:dyDescent="0.15">
      <c r="A16" s="7" t="s">
        <v>20</v>
      </c>
      <c r="B16" s="8">
        <v>2386</v>
      </c>
      <c r="C16" s="19">
        <v>1754</v>
      </c>
      <c r="D16" s="19">
        <v>139</v>
      </c>
      <c r="E16" s="19">
        <v>475</v>
      </c>
      <c r="F16" s="19">
        <v>18</v>
      </c>
      <c r="G16" s="10">
        <f>B16-'2022.03.'!B16</f>
        <v>-11</v>
      </c>
    </row>
    <row r="17" spans="1:7" ht="35.1" customHeight="1" x14ac:dyDescent="0.15">
      <c r="A17" s="7" t="s">
        <v>21</v>
      </c>
      <c r="B17" s="8">
        <v>4436</v>
      </c>
      <c r="C17" s="19">
        <v>3408</v>
      </c>
      <c r="D17" s="19">
        <v>242</v>
      </c>
      <c r="E17" s="19">
        <v>750</v>
      </c>
      <c r="F17" s="19">
        <v>36</v>
      </c>
      <c r="G17" s="10">
        <f>B17-'2022.03.'!B17</f>
        <v>-15</v>
      </c>
    </row>
    <row r="18" spans="1:7" ht="35.1" customHeight="1" x14ac:dyDescent="0.15">
      <c r="A18" s="7" t="s">
        <v>22</v>
      </c>
      <c r="B18" s="8">
        <v>2920</v>
      </c>
      <c r="C18" s="19">
        <v>2201</v>
      </c>
      <c r="D18" s="19">
        <v>145</v>
      </c>
      <c r="E18" s="19">
        <v>558</v>
      </c>
      <c r="F18" s="19">
        <v>16</v>
      </c>
      <c r="G18" s="10">
        <f>B18-'2022.03.'!B18</f>
        <v>-13</v>
      </c>
    </row>
    <row r="19" spans="1:7" ht="35.1" customHeight="1" x14ac:dyDescent="0.15">
      <c r="A19" s="7" t="s">
        <v>23</v>
      </c>
      <c r="B19" s="8">
        <v>4252</v>
      </c>
      <c r="C19" s="19">
        <v>3311</v>
      </c>
      <c r="D19" s="19">
        <v>182</v>
      </c>
      <c r="E19" s="19">
        <v>729</v>
      </c>
      <c r="F19" s="19">
        <v>30</v>
      </c>
      <c r="G19" s="10">
        <f>B19-'2022.03.'!B19</f>
        <v>14</v>
      </c>
    </row>
    <row r="20" spans="1:7" ht="35.1" customHeight="1" x14ac:dyDescent="0.15">
      <c r="A20" s="7" t="s">
        <v>24</v>
      </c>
      <c r="B20" s="8">
        <v>10200</v>
      </c>
      <c r="C20" s="19">
        <v>8496</v>
      </c>
      <c r="D20" s="19">
        <v>353</v>
      </c>
      <c r="E20" s="19">
        <v>1314</v>
      </c>
      <c r="F20" s="19">
        <v>37</v>
      </c>
      <c r="G20" s="10">
        <f>B20-'2022.03.'!B20</f>
        <v>-8</v>
      </c>
    </row>
    <row r="21" spans="1:7" ht="35.1" customHeight="1" x14ac:dyDescent="0.15">
      <c r="A21" s="11" t="s">
        <v>25</v>
      </c>
      <c r="B21" s="12">
        <v>8117</v>
      </c>
      <c r="C21" s="20">
        <v>6843</v>
      </c>
      <c r="D21" s="20">
        <v>182</v>
      </c>
      <c r="E21" s="20">
        <v>1045</v>
      </c>
      <c r="F21" s="20">
        <v>47</v>
      </c>
      <c r="G21" s="10">
        <f>B21-'2022.03.'!B21</f>
        <v>-38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H22"/>
  <sheetViews>
    <sheetView workbookViewId="0">
      <selection activeCell="U13" sqref="U13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80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58052</v>
      </c>
      <c r="C4" s="6">
        <v>42305</v>
      </c>
      <c r="D4" s="6">
        <v>2132</v>
      </c>
      <c r="E4" s="6">
        <v>13313</v>
      </c>
      <c r="F4" s="6">
        <v>302</v>
      </c>
      <c r="G4" s="25">
        <f>SUM(G6:G21)</f>
        <v>129</v>
      </c>
    </row>
    <row r="5" spans="1:8" ht="36" customHeight="1" x14ac:dyDescent="0.15">
      <c r="A5" s="7" t="s">
        <v>8</v>
      </c>
      <c r="B5" s="8">
        <f>B4-'2022.04.'!B4</f>
        <v>129</v>
      </c>
      <c r="C5" s="8">
        <f>C4-'2022.04.'!C4</f>
        <v>82</v>
      </c>
      <c r="D5" s="8">
        <f>D4-'2022.04.'!D4</f>
        <v>-4</v>
      </c>
      <c r="E5" s="8">
        <f>E4-'2022.04.'!E4</f>
        <v>43</v>
      </c>
      <c r="F5" s="8">
        <f>F4-'2022.04.'!F4</f>
        <v>8</v>
      </c>
      <c r="G5" s="25"/>
    </row>
    <row r="6" spans="1:8" ht="35.1" customHeight="1" x14ac:dyDescent="0.15">
      <c r="A6" s="7" t="s">
        <v>10</v>
      </c>
      <c r="B6" s="8">
        <v>3900</v>
      </c>
      <c r="C6" s="19">
        <v>2627</v>
      </c>
      <c r="D6" s="19">
        <v>130</v>
      </c>
      <c r="E6" s="19">
        <v>1126</v>
      </c>
      <c r="F6" s="19">
        <v>17</v>
      </c>
      <c r="G6" s="10">
        <f>B6-'2022.04.'!B6</f>
        <v>3</v>
      </c>
    </row>
    <row r="7" spans="1:8" ht="35.1" customHeight="1" x14ac:dyDescent="0.15">
      <c r="A7" s="7" t="s">
        <v>11</v>
      </c>
      <c r="B7" s="8">
        <v>1784</v>
      </c>
      <c r="C7" s="19">
        <v>1082</v>
      </c>
      <c r="D7" s="19">
        <v>45</v>
      </c>
      <c r="E7" s="19">
        <v>651</v>
      </c>
      <c r="F7" s="19">
        <v>6</v>
      </c>
      <c r="G7" s="10">
        <f>B7-'2022.04.'!B7</f>
        <v>4</v>
      </c>
    </row>
    <row r="8" spans="1:8" ht="35.1" customHeight="1" x14ac:dyDescent="0.15">
      <c r="A8" s="7" t="s">
        <v>12</v>
      </c>
      <c r="B8" s="8">
        <v>1647</v>
      </c>
      <c r="C8" s="19">
        <v>925</v>
      </c>
      <c r="D8" s="19">
        <v>54</v>
      </c>
      <c r="E8" s="19">
        <v>663</v>
      </c>
      <c r="F8" s="19">
        <v>5</v>
      </c>
      <c r="G8" s="10">
        <f>B8-'2022.04.'!B8</f>
        <v>-2</v>
      </c>
    </row>
    <row r="9" spans="1:8" ht="35.1" customHeight="1" x14ac:dyDescent="0.15">
      <c r="A9" s="7" t="s">
        <v>13</v>
      </c>
      <c r="B9" s="8">
        <v>3122</v>
      </c>
      <c r="C9" s="19">
        <v>1910</v>
      </c>
      <c r="D9" s="19">
        <v>104</v>
      </c>
      <c r="E9" s="19">
        <v>1097</v>
      </c>
      <c r="F9" s="19">
        <v>11</v>
      </c>
      <c r="G9" s="10">
        <f>B9-'2022.04.'!B9</f>
        <v>17</v>
      </c>
      <c r="H9" s="21"/>
    </row>
    <row r="10" spans="1:8" ht="35.1" customHeight="1" x14ac:dyDescent="0.15">
      <c r="A10" s="7" t="s">
        <v>14</v>
      </c>
      <c r="B10" s="8">
        <v>2941</v>
      </c>
      <c r="C10" s="19">
        <v>2102</v>
      </c>
      <c r="D10" s="19">
        <v>108</v>
      </c>
      <c r="E10" s="19">
        <v>706</v>
      </c>
      <c r="F10" s="19">
        <v>25</v>
      </c>
      <c r="G10" s="10">
        <f>B10-'2022.04.'!B10</f>
        <v>6</v>
      </c>
    </row>
    <row r="11" spans="1:8" ht="35.1" customHeight="1" x14ac:dyDescent="0.15">
      <c r="A11" s="7" t="s">
        <v>15</v>
      </c>
      <c r="B11" s="8">
        <v>2918</v>
      </c>
      <c r="C11" s="19">
        <v>1956</v>
      </c>
      <c r="D11" s="19">
        <v>96</v>
      </c>
      <c r="E11" s="19">
        <v>853</v>
      </c>
      <c r="F11" s="19">
        <v>13</v>
      </c>
      <c r="G11" s="10">
        <f>B11-'2022.04.'!B11</f>
        <v>34</v>
      </c>
    </row>
    <row r="12" spans="1:8" ht="35.1" customHeight="1" x14ac:dyDescent="0.15">
      <c r="A12" s="7" t="s">
        <v>16</v>
      </c>
      <c r="B12" s="8">
        <v>2886</v>
      </c>
      <c r="C12" s="19">
        <v>1808</v>
      </c>
      <c r="D12" s="19">
        <v>129</v>
      </c>
      <c r="E12" s="19">
        <v>945</v>
      </c>
      <c r="F12" s="19">
        <v>4</v>
      </c>
      <c r="G12" s="10">
        <f>B12-'2022.04.'!B12</f>
        <v>14</v>
      </c>
    </row>
    <row r="13" spans="1:8" ht="35.1" customHeight="1" x14ac:dyDescent="0.15">
      <c r="A13" s="7" t="s">
        <v>17</v>
      </c>
      <c r="B13" s="8">
        <v>3396</v>
      </c>
      <c r="C13" s="19">
        <v>2012</v>
      </c>
      <c r="D13" s="19">
        <v>111</v>
      </c>
      <c r="E13" s="19">
        <v>1255</v>
      </c>
      <c r="F13" s="19">
        <v>18</v>
      </c>
      <c r="G13" s="10">
        <f>B13-'2022.04.'!B13</f>
        <v>24</v>
      </c>
      <c r="H13" s="21"/>
    </row>
    <row r="14" spans="1:8" ht="35.1" customHeight="1" x14ac:dyDescent="0.15">
      <c r="A14" s="7" t="s">
        <v>18</v>
      </c>
      <c r="B14" s="8">
        <v>1551</v>
      </c>
      <c r="C14" s="19">
        <v>890</v>
      </c>
      <c r="D14" s="19">
        <v>71</v>
      </c>
      <c r="E14" s="19">
        <v>583</v>
      </c>
      <c r="F14" s="19">
        <v>7</v>
      </c>
      <c r="G14" s="10">
        <f>B14-'2022.04.'!B14</f>
        <v>4</v>
      </c>
    </row>
    <row r="15" spans="1:8" ht="35.1" customHeight="1" x14ac:dyDescent="0.15">
      <c r="A15" s="7" t="s">
        <v>19</v>
      </c>
      <c r="B15" s="8">
        <v>1575</v>
      </c>
      <c r="C15" s="19">
        <v>981</v>
      </c>
      <c r="D15" s="19">
        <v>45</v>
      </c>
      <c r="E15" s="19">
        <v>541</v>
      </c>
      <c r="F15" s="19">
        <v>8</v>
      </c>
      <c r="G15" s="10">
        <f>B15-'2022.04.'!B15</f>
        <v>4</v>
      </c>
    </row>
    <row r="16" spans="1:8" ht="35.1" customHeight="1" x14ac:dyDescent="0.15">
      <c r="A16" s="7" t="s">
        <v>20</v>
      </c>
      <c r="B16" s="8">
        <v>2377</v>
      </c>
      <c r="C16" s="19">
        <v>1746</v>
      </c>
      <c r="D16" s="19">
        <v>137</v>
      </c>
      <c r="E16" s="19">
        <v>475</v>
      </c>
      <c r="F16" s="19">
        <v>19</v>
      </c>
      <c r="G16" s="10">
        <f>B16-'2022.04.'!B16</f>
        <v>-9</v>
      </c>
    </row>
    <row r="17" spans="1:7" ht="35.1" customHeight="1" x14ac:dyDescent="0.15">
      <c r="A17" s="7" t="s">
        <v>21</v>
      </c>
      <c r="B17" s="8">
        <v>4414</v>
      </c>
      <c r="C17" s="19">
        <v>3392</v>
      </c>
      <c r="D17" s="19">
        <v>240</v>
      </c>
      <c r="E17" s="19">
        <v>745</v>
      </c>
      <c r="F17" s="19">
        <v>37</v>
      </c>
      <c r="G17" s="10">
        <f>B17-'2022.04.'!B17</f>
        <v>-22</v>
      </c>
    </row>
    <row r="18" spans="1:7" ht="35.1" customHeight="1" x14ac:dyDescent="0.15">
      <c r="A18" s="7" t="s">
        <v>22</v>
      </c>
      <c r="B18" s="8">
        <v>2922</v>
      </c>
      <c r="C18" s="19">
        <v>2203</v>
      </c>
      <c r="D18" s="19">
        <v>146</v>
      </c>
      <c r="E18" s="19">
        <v>557</v>
      </c>
      <c r="F18" s="19">
        <v>16</v>
      </c>
      <c r="G18" s="10">
        <f>B18-'2022.04.'!B18</f>
        <v>2</v>
      </c>
    </row>
    <row r="19" spans="1:7" ht="35.1" customHeight="1" x14ac:dyDescent="0.15">
      <c r="A19" s="7" t="s">
        <v>23</v>
      </c>
      <c r="B19" s="8">
        <v>4257</v>
      </c>
      <c r="C19" s="19">
        <v>3322</v>
      </c>
      <c r="D19" s="19">
        <v>180</v>
      </c>
      <c r="E19" s="19">
        <v>724</v>
      </c>
      <c r="F19" s="19">
        <v>31</v>
      </c>
      <c r="G19" s="10">
        <f>B19-'2022.04.'!B19</f>
        <v>5</v>
      </c>
    </row>
    <row r="20" spans="1:7" ht="35.1" customHeight="1" x14ac:dyDescent="0.15">
      <c r="A20" s="7" t="s">
        <v>24</v>
      </c>
      <c r="B20" s="8">
        <v>10239</v>
      </c>
      <c r="C20" s="19">
        <v>8524</v>
      </c>
      <c r="D20" s="19">
        <v>353</v>
      </c>
      <c r="E20" s="19">
        <v>1326</v>
      </c>
      <c r="F20" s="19">
        <v>36</v>
      </c>
      <c r="G20" s="10">
        <f>B20-'2022.04.'!B20</f>
        <v>39</v>
      </c>
    </row>
    <row r="21" spans="1:7" ht="35.1" customHeight="1" x14ac:dyDescent="0.15">
      <c r="A21" s="11" t="s">
        <v>25</v>
      </c>
      <c r="B21" s="12">
        <v>8123</v>
      </c>
      <c r="C21" s="20">
        <v>6825</v>
      </c>
      <c r="D21" s="20">
        <v>183</v>
      </c>
      <c r="E21" s="20">
        <v>1066</v>
      </c>
      <c r="F21" s="20">
        <v>49</v>
      </c>
      <c r="G21" s="10">
        <f>B21-'2022.04.'!B21</f>
        <v>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H22"/>
  <sheetViews>
    <sheetView topLeftCell="A7" workbookViewId="0">
      <selection activeCell="F21" sqref="F21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81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58065</v>
      </c>
      <c r="C4" s="6">
        <v>42363</v>
      </c>
      <c r="D4" s="6">
        <v>2125</v>
      </c>
      <c r="E4" s="6">
        <v>13275</v>
      </c>
      <c r="F4" s="6">
        <v>302</v>
      </c>
      <c r="G4" s="25">
        <f>SUM(G6:G21)</f>
        <v>13</v>
      </c>
    </row>
    <row r="5" spans="1:8" ht="36" customHeight="1" x14ac:dyDescent="0.15">
      <c r="A5" s="7" t="s">
        <v>8</v>
      </c>
      <c r="B5" s="8">
        <f>B4-'2022.05.'!B4</f>
        <v>13</v>
      </c>
      <c r="C5" s="8">
        <f>C4-'2022.05.'!C4</f>
        <v>58</v>
      </c>
      <c r="D5" s="8">
        <f>D4-'2022.05.'!D4</f>
        <v>-7</v>
      </c>
      <c r="E5" s="8">
        <f>E4-'2022.05.'!E4</f>
        <v>-38</v>
      </c>
      <c r="F5" s="8">
        <f>F4-'2022.05.'!F4</f>
        <v>0</v>
      </c>
      <c r="G5" s="25"/>
    </row>
    <row r="6" spans="1:8" ht="35.1" customHeight="1" x14ac:dyDescent="0.15">
      <c r="A6" s="7" t="s">
        <v>10</v>
      </c>
      <c r="B6" s="8">
        <v>3903</v>
      </c>
      <c r="C6" s="19">
        <v>2633</v>
      </c>
      <c r="D6" s="19">
        <v>130</v>
      </c>
      <c r="E6" s="19">
        <v>1123</v>
      </c>
      <c r="F6" s="19">
        <v>17</v>
      </c>
      <c r="G6" s="10">
        <f>B6-'2022.05.'!B6</f>
        <v>3</v>
      </c>
    </row>
    <row r="7" spans="1:8" ht="35.1" customHeight="1" x14ac:dyDescent="0.15">
      <c r="A7" s="7" t="s">
        <v>11</v>
      </c>
      <c r="B7" s="8">
        <v>1785</v>
      </c>
      <c r="C7" s="19">
        <v>1086</v>
      </c>
      <c r="D7" s="19">
        <v>46</v>
      </c>
      <c r="E7" s="19">
        <v>647</v>
      </c>
      <c r="F7" s="19">
        <v>6</v>
      </c>
      <c r="G7" s="10">
        <f>B7-'2022.05.'!B7</f>
        <v>1</v>
      </c>
    </row>
    <row r="8" spans="1:8" ht="35.1" customHeight="1" x14ac:dyDescent="0.15">
      <c r="A8" s="7" t="s">
        <v>12</v>
      </c>
      <c r="B8" s="8">
        <v>1649</v>
      </c>
      <c r="C8" s="19">
        <v>928</v>
      </c>
      <c r="D8" s="19">
        <v>52</v>
      </c>
      <c r="E8" s="19">
        <v>664</v>
      </c>
      <c r="F8" s="19">
        <v>5</v>
      </c>
      <c r="G8" s="10">
        <f>B8-'2022.05.'!B8</f>
        <v>2</v>
      </c>
    </row>
    <row r="9" spans="1:8" ht="35.1" customHeight="1" x14ac:dyDescent="0.15">
      <c r="A9" s="7" t="s">
        <v>13</v>
      </c>
      <c r="B9" s="8">
        <v>3115</v>
      </c>
      <c r="C9" s="19">
        <v>1905</v>
      </c>
      <c r="D9" s="19">
        <v>102</v>
      </c>
      <c r="E9" s="19">
        <v>1097</v>
      </c>
      <c r="F9" s="19">
        <v>11</v>
      </c>
      <c r="G9" s="10">
        <f>B9-'2022.05.'!B9</f>
        <v>-7</v>
      </c>
      <c r="H9" s="21"/>
    </row>
    <row r="10" spans="1:8" ht="35.1" customHeight="1" x14ac:dyDescent="0.15">
      <c r="A10" s="7" t="s">
        <v>14</v>
      </c>
      <c r="B10" s="8">
        <v>2959</v>
      </c>
      <c r="C10" s="19">
        <v>2119</v>
      </c>
      <c r="D10" s="19">
        <v>107</v>
      </c>
      <c r="E10" s="19">
        <v>708</v>
      </c>
      <c r="F10" s="19">
        <v>25</v>
      </c>
      <c r="G10" s="10">
        <f>B10-'2022.05.'!B10</f>
        <v>18</v>
      </c>
    </row>
    <row r="11" spans="1:8" ht="35.1" customHeight="1" x14ac:dyDescent="0.15">
      <c r="A11" s="7" t="s">
        <v>15</v>
      </c>
      <c r="B11" s="8">
        <v>2907</v>
      </c>
      <c r="C11" s="19">
        <v>1946</v>
      </c>
      <c r="D11" s="19">
        <v>96</v>
      </c>
      <c r="E11" s="19">
        <v>851</v>
      </c>
      <c r="F11" s="19">
        <v>14</v>
      </c>
      <c r="G11" s="10">
        <f>B11-'2022.05.'!B11</f>
        <v>-11</v>
      </c>
    </row>
    <row r="12" spans="1:8" ht="35.1" customHeight="1" x14ac:dyDescent="0.15">
      <c r="A12" s="7" t="s">
        <v>16</v>
      </c>
      <c r="B12" s="8">
        <v>2885</v>
      </c>
      <c r="C12" s="19">
        <v>1808</v>
      </c>
      <c r="D12" s="19">
        <v>128</v>
      </c>
      <c r="E12" s="19">
        <v>945</v>
      </c>
      <c r="F12" s="19">
        <v>4</v>
      </c>
      <c r="G12" s="10">
        <f>B12-'2022.05.'!B12</f>
        <v>-1</v>
      </c>
    </row>
    <row r="13" spans="1:8" ht="35.1" customHeight="1" x14ac:dyDescent="0.15">
      <c r="A13" s="7" t="s">
        <v>17</v>
      </c>
      <c r="B13" s="8">
        <v>3392</v>
      </c>
      <c r="C13" s="19">
        <v>2013</v>
      </c>
      <c r="D13" s="19">
        <v>109</v>
      </c>
      <c r="E13" s="19">
        <v>1252</v>
      </c>
      <c r="F13" s="19">
        <v>18</v>
      </c>
      <c r="G13" s="10">
        <f>B13-'2022.05.'!B13</f>
        <v>-4</v>
      </c>
      <c r="H13" s="21"/>
    </row>
    <row r="14" spans="1:8" ht="35.1" customHeight="1" x14ac:dyDescent="0.15">
      <c r="A14" s="7" t="s">
        <v>18</v>
      </c>
      <c r="B14" s="8">
        <v>1551</v>
      </c>
      <c r="C14" s="19">
        <v>891</v>
      </c>
      <c r="D14" s="19">
        <v>72</v>
      </c>
      <c r="E14" s="19">
        <v>581</v>
      </c>
      <c r="F14" s="19">
        <v>7</v>
      </c>
      <c r="G14" s="10">
        <f>B14-'2022.05.'!B14</f>
        <v>0</v>
      </c>
    </row>
    <row r="15" spans="1:8" ht="35.1" customHeight="1" x14ac:dyDescent="0.15">
      <c r="A15" s="7" t="s">
        <v>19</v>
      </c>
      <c r="B15" s="8">
        <v>1575</v>
      </c>
      <c r="C15" s="19">
        <v>979</v>
      </c>
      <c r="D15" s="19">
        <v>47</v>
      </c>
      <c r="E15" s="19">
        <v>541</v>
      </c>
      <c r="F15" s="19">
        <v>8</v>
      </c>
      <c r="G15" s="10">
        <f>B15-'2022.05.'!B15</f>
        <v>0</v>
      </c>
    </row>
    <row r="16" spans="1:8" ht="35.1" customHeight="1" x14ac:dyDescent="0.15">
      <c r="A16" s="7" t="s">
        <v>20</v>
      </c>
      <c r="B16" s="8">
        <v>2393</v>
      </c>
      <c r="C16" s="19">
        <v>1764</v>
      </c>
      <c r="D16" s="19">
        <v>136</v>
      </c>
      <c r="E16" s="19">
        <v>474</v>
      </c>
      <c r="F16" s="19">
        <v>19</v>
      </c>
      <c r="G16" s="10">
        <f>B16-'2022.05.'!B16</f>
        <v>16</v>
      </c>
    </row>
    <row r="17" spans="1:7" ht="35.1" customHeight="1" x14ac:dyDescent="0.15">
      <c r="A17" s="7" t="s">
        <v>21</v>
      </c>
      <c r="B17" s="8">
        <v>4403</v>
      </c>
      <c r="C17" s="19">
        <v>3382</v>
      </c>
      <c r="D17" s="19">
        <v>239</v>
      </c>
      <c r="E17" s="19">
        <v>744</v>
      </c>
      <c r="F17" s="19">
        <v>38</v>
      </c>
      <c r="G17" s="10">
        <f>B17-'2022.05.'!B17</f>
        <v>-11</v>
      </c>
    </row>
    <row r="18" spans="1:7" ht="35.1" customHeight="1" x14ac:dyDescent="0.15">
      <c r="A18" s="7" t="s">
        <v>22</v>
      </c>
      <c r="B18" s="8">
        <v>2906</v>
      </c>
      <c r="C18" s="19">
        <v>2202</v>
      </c>
      <c r="D18" s="19">
        <v>144</v>
      </c>
      <c r="E18" s="19">
        <v>545</v>
      </c>
      <c r="F18" s="19">
        <v>15</v>
      </c>
      <c r="G18" s="10">
        <f>B18-'2022.05.'!B18</f>
        <v>-16</v>
      </c>
    </row>
    <row r="19" spans="1:7" ht="35.1" customHeight="1" x14ac:dyDescent="0.15">
      <c r="A19" s="7" t="s">
        <v>23</v>
      </c>
      <c r="B19" s="8">
        <v>4245</v>
      </c>
      <c r="C19" s="19">
        <v>3313</v>
      </c>
      <c r="D19" s="19">
        <v>181</v>
      </c>
      <c r="E19" s="19">
        <v>721</v>
      </c>
      <c r="F19" s="19">
        <v>30</v>
      </c>
      <c r="G19" s="10">
        <f>B19-'2022.05.'!B19</f>
        <v>-12</v>
      </c>
    </row>
    <row r="20" spans="1:7" ht="35.1" customHeight="1" x14ac:dyDescent="0.15">
      <c r="A20" s="7" t="s">
        <v>24</v>
      </c>
      <c r="B20" s="8">
        <v>10234</v>
      </c>
      <c r="C20" s="19">
        <v>8516</v>
      </c>
      <c r="D20" s="19">
        <v>351</v>
      </c>
      <c r="E20" s="19">
        <v>1333</v>
      </c>
      <c r="F20" s="19">
        <v>34</v>
      </c>
      <c r="G20" s="10">
        <f>B20-'2022.05.'!B20</f>
        <v>-5</v>
      </c>
    </row>
    <row r="21" spans="1:7" ht="35.1" customHeight="1" x14ac:dyDescent="0.15">
      <c r="A21" s="11" t="s">
        <v>25</v>
      </c>
      <c r="B21" s="12">
        <v>8163</v>
      </c>
      <c r="C21" s="20">
        <v>6878</v>
      </c>
      <c r="D21" s="20">
        <v>185</v>
      </c>
      <c r="E21" s="20">
        <v>1049</v>
      </c>
      <c r="F21" s="20">
        <v>51</v>
      </c>
      <c r="G21" s="10">
        <f>B21-'2022.05.'!B21</f>
        <v>40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H22"/>
  <sheetViews>
    <sheetView topLeftCell="A7" workbookViewId="0">
      <selection activeCell="K16" sqref="K16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82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58287</v>
      </c>
      <c r="C4" s="6">
        <v>42528</v>
      </c>
      <c r="D4" s="6">
        <v>2139</v>
      </c>
      <c r="E4" s="6">
        <v>13314</v>
      </c>
      <c r="F4" s="6">
        <v>306</v>
      </c>
      <c r="G4" s="25">
        <f>SUM(G6:G21)</f>
        <v>222</v>
      </c>
    </row>
    <row r="5" spans="1:8" ht="36" customHeight="1" x14ac:dyDescent="0.15">
      <c r="A5" s="7" t="s">
        <v>8</v>
      </c>
      <c r="B5" s="8">
        <f>B4-'2022.06.'!B4</f>
        <v>222</v>
      </c>
      <c r="C5" s="8">
        <f>C4-'2022.06.'!C4</f>
        <v>165</v>
      </c>
      <c r="D5" s="8">
        <f>D4-'2022.06.'!D4</f>
        <v>14</v>
      </c>
      <c r="E5" s="8">
        <f>E4-'2022.06.'!E4</f>
        <v>39</v>
      </c>
      <c r="F5" s="8">
        <f>F4-'2022.06.'!F4</f>
        <v>4</v>
      </c>
      <c r="G5" s="25"/>
    </row>
    <row r="6" spans="1:8" ht="35.1" customHeight="1" x14ac:dyDescent="0.15">
      <c r="A6" s="7" t="s">
        <v>10</v>
      </c>
      <c r="B6" s="8">
        <v>3914</v>
      </c>
      <c r="C6" s="19">
        <v>2644</v>
      </c>
      <c r="D6" s="19">
        <v>128</v>
      </c>
      <c r="E6" s="19">
        <v>1125</v>
      </c>
      <c r="F6" s="19">
        <v>17</v>
      </c>
      <c r="G6" s="10">
        <f>B6-'2022.06.'!B6</f>
        <v>11</v>
      </c>
    </row>
    <row r="7" spans="1:8" ht="35.1" customHeight="1" x14ac:dyDescent="0.15">
      <c r="A7" s="7" t="s">
        <v>11</v>
      </c>
      <c r="B7" s="8">
        <v>1785</v>
      </c>
      <c r="C7" s="19">
        <v>1089</v>
      </c>
      <c r="D7" s="19">
        <v>47</v>
      </c>
      <c r="E7" s="19">
        <v>643</v>
      </c>
      <c r="F7" s="19">
        <v>6</v>
      </c>
      <c r="G7" s="10">
        <f>B7-'2022.06.'!B7</f>
        <v>0</v>
      </c>
    </row>
    <row r="8" spans="1:8" ht="35.1" customHeight="1" x14ac:dyDescent="0.15">
      <c r="A8" s="7" t="s">
        <v>12</v>
      </c>
      <c r="B8" s="8">
        <v>1647</v>
      </c>
      <c r="C8" s="19">
        <v>929</v>
      </c>
      <c r="D8" s="19">
        <v>52</v>
      </c>
      <c r="E8" s="19">
        <v>661</v>
      </c>
      <c r="F8" s="19">
        <v>5</v>
      </c>
      <c r="G8" s="10">
        <f>B8-'2022.06.'!B8</f>
        <v>-2</v>
      </c>
    </row>
    <row r="9" spans="1:8" ht="35.1" customHeight="1" x14ac:dyDescent="0.15">
      <c r="A9" s="7" t="s">
        <v>13</v>
      </c>
      <c r="B9" s="8">
        <v>3145</v>
      </c>
      <c r="C9" s="19">
        <v>1931</v>
      </c>
      <c r="D9" s="19">
        <v>102</v>
      </c>
      <c r="E9" s="19">
        <v>1101</v>
      </c>
      <c r="F9" s="19">
        <v>11</v>
      </c>
      <c r="G9" s="10">
        <f>B9-'2022.06.'!B9</f>
        <v>30</v>
      </c>
      <c r="H9" s="21"/>
    </row>
    <row r="10" spans="1:8" ht="35.1" customHeight="1" x14ac:dyDescent="0.15">
      <c r="A10" s="7" t="s">
        <v>14</v>
      </c>
      <c r="B10" s="8">
        <v>2965</v>
      </c>
      <c r="C10" s="19">
        <v>2124</v>
      </c>
      <c r="D10" s="19">
        <v>106</v>
      </c>
      <c r="E10" s="19">
        <v>710</v>
      </c>
      <c r="F10" s="19">
        <v>25</v>
      </c>
      <c r="G10" s="10">
        <f>B10-'2022.06.'!B10</f>
        <v>6</v>
      </c>
    </row>
    <row r="11" spans="1:8" ht="35.1" customHeight="1" x14ac:dyDescent="0.15">
      <c r="A11" s="7" t="s">
        <v>15</v>
      </c>
      <c r="B11" s="8">
        <v>2896</v>
      </c>
      <c r="C11" s="19">
        <v>1935</v>
      </c>
      <c r="D11" s="19">
        <v>95</v>
      </c>
      <c r="E11" s="19">
        <v>852</v>
      </c>
      <c r="F11" s="19">
        <v>14</v>
      </c>
      <c r="G11" s="10">
        <f>B11-'2022.06.'!B11</f>
        <v>-11</v>
      </c>
    </row>
    <row r="12" spans="1:8" ht="35.1" customHeight="1" x14ac:dyDescent="0.15">
      <c r="A12" s="7" t="s">
        <v>16</v>
      </c>
      <c r="B12" s="8">
        <v>2891</v>
      </c>
      <c r="C12" s="19">
        <v>1810</v>
      </c>
      <c r="D12" s="19">
        <v>124</v>
      </c>
      <c r="E12" s="19">
        <v>953</v>
      </c>
      <c r="F12" s="19">
        <v>4</v>
      </c>
      <c r="G12" s="10">
        <f>B12-'2022.06.'!B12</f>
        <v>6</v>
      </c>
    </row>
    <row r="13" spans="1:8" ht="35.1" customHeight="1" x14ac:dyDescent="0.15">
      <c r="A13" s="7" t="s">
        <v>17</v>
      </c>
      <c r="B13" s="8">
        <v>3394</v>
      </c>
      <c r="C13" s="19">
        <v>2016</v>
      </c>
      <c r="D13" s="19">
        <v>111</v>
      </c>
      <c r="E13" s="19">
        <v>1248</v>
      </c>
      <c r="F13" s="19">
        <v>19</v>
      </c>
      <c r="G13" s="10">
        <f>B13-'2022.06.'!B13</f>
        <v>2</v>
      </c>
      <c r="H13" s="21"/>
    </row>
    <row r="14" spans="1:8" ht="35.1" customHeight="1" x14ac:dyDescent="0.15">
      <c r="A14" s="7" t="s">
        <v>18</v>
      </c>
      <c r="B14" s="8">
        <v>1554</v>
      </c>
      <c r="C14" s="19">
        <v>894</v>
      </c>
      <c r="D14" s="19">
        <v>72</v>
      </c>
      <c r="E14" s="19">
        <v>581</v>
      </c>
      <c r="F14" s="19">
        <v>7</v>
      </c>
      <c r="G14" s="10">
        <f>B14-'2022.06.'!B14</f>
        <v>3</v>
      </c>
    </row>
    <row r="15" spans="1:8" ht="35.1" customHeight="1" x14ac:dyDescent="0.15">
      <c r="A15" s="7" t="s">
        <v>19</v>
      </c>
      <c r="B15" s="8">
        <v>1580</v>
      </c>
      <c r="C15" s="19">
        <v>984</v>
      </c>
      <c r="D15" s="19">
        <v>47</v>
      </c>
      <c r="E15" s="19">
        <v>541</v>
      </c>
      <c r="F15" s="19">
        <v>8</v>
      </c>
      <c r="G15" s="10">
        <f>B15-'2022.06.'!B15</f>
        <v>5</v>
      </c>
    </row>
    <row r="16" spans="1:8" ht="35.1" customHeight="1" x14ac:dyDescent="0.15">
      <c r="A16" s="7" t="s">
        <v>20</v>
      </c>
      <c r="B16" s="8">
        <v>2415</v>
      </c>
      <c r="C16" s="19">
        <v>1774</v>
      </c>
      <c r="D16" s="19">
        <v>137</v>
      </c>
      <c r="E16" s="19">
        <v>483</v>
      </c>
      <c r="F16" s="19">
        <v>21</v>
      </c>
      <c r="G16" s="10">
        <f>B16-'2022.06.'!B16</f>
        <v>22</v>
      </c>
    </row>
    <row r="17" spans="1:7" ht="35.1" customHeight="1" x14ac:dyDescent="0.15">
      <c r="A17" s="7" t="s">
        <v>21</v>
      </c>
      <c r="B17" s="8">
        <v>4374</v>
      </c>
      <c r="C17" s="19">
        <v>3357</v>
      </c>
      <c r="D17" s="19">
        <v>236</v>
      </c>
      <c r="E17" s="19">
        <v>743</v>
      </c>
      <c r="F17" s="19">
        <v>38</v>
      </c>
      <c r="G17" s="10">
        <f>B17-'2022.06.'!B17</f>
        <v>-29</v>
      </c>
    </row>
    <row r="18" spans="1:7" ht="35.1" customHeight="1" x14ac:dyDescent="0.15">
      <c r="A18" s="7" t="s">
        <v>22</v>
      </c>
      <c r="B18" s="8">
        <v>2900</v>
      </c>
      <c r="C18" s="19">
        <v>2190</v>
      </c>
      <c r="D18" s="19">
        <v>144</v>
      </c>
      <c r="E18" s="19">
        <v>551</v>
      </c>
      <c r="F18" s="19">
        <v>15</v>
      </c>
      <c r="G18" s="10">
        <f>B18-'2022.06.'!B18</f>
        <v>-6</v>
      </c>
    </row>
    <row r="19" spans="1:7" ht="35.1" customHeight="1" x14ac:dyDescent="0.15">
      <c r="A19" s="7" t="s">
        <v>23</v>
      </c>
      <c r="B19" s="8">
        <v>4231</v>
      </c>
      <c r="C19" s="19">
        <v>3291</v>
      </c>
      <c r="D19" s="19">
        <v>200</v>
      </c>
      <c r="E19" s="19">
        <v>711</v>
      </c>
      <c r="F19" s="19">
        <v>29</v>
      </c>
      <c r="G19" s="10">
        <f>B19-'2022.06.'!B19</f>
        <v>-14</v>
      </c>
    </row>
    <row r="20" spans="1:7" ht="35.1" customHeight="1" x14ac:dyDescent="0.15">
      <c r="A20" s="7" t="s">
        <v>24</v>
      </c>
      <c r="B20" s="8">
        <v>10179</v>
      </c>
      <c r="C20" s="19">
        <v>8449</v>
      </c>
      <c r="D20" s="19">
        <v>353</v>
      </c>
      <c r="E20" s="19">
        <v>1341</v>
      </c>
      <c r="F20" s="19">
        <v>36</v>
      </c>
      <c r="G20" s="10">
        <f>B20-'2022.06.'!B20</f>
        <v>-55</v>
      </c>
    </row>
    <row r="21" spans="1:7" ht="35.1" customHeight="1" x14ac:dyDescent="0.15">
      <c r="A21" s="11" t="s">
        <v>25</v>
      </c>
      <c r="B21" s="12">
        <v>8417</v>
      </c>
      <c r="C21" s="20">
        <v>7111</v>
      </c>
      <c r="D21" s="20">
        <v>185</v>
      </c>
      <c r="E21" s="20">
        <v>1070</v>
      </c>
      <c r="F21" s="20">
        <v>51</v>
      </c>
      <c r="G21" s="10">
        <f>B21-'2022.06.'!B21</f>
        <v>254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H22"/>
  <sheetViews>
    <sheetView workbookViewId="0">
      <selection activeCell="J5" sqref="J5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83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58345</v>
      </c>
      <c r="C4" s="6">
        <v>42551</v>
      </c>
      <c r="D4" s="6">
        <v>2132</v>
      </c>
      <c r="E4" s="6">
        <v>13356</v>
      </c>
      <c r="F4" s="6">
        <v>306</v>
      </c>
      <c r="G4" s="25">
        <f>SUM(G6:G21)</f>
        <v>58</v>
      </c>
    </row>
    <row r="5" spans="1:8" ht="36" customHeight="1" x14ac:dyDescent="0.15">
      <c r="A5" s="7" t="s">
        <v>8</v>
      </c>
      <c r="B5" s="8">
        <f>B4-'2022.07.'!B4</f>
        <v>58</v>
      </c>
      <c r="C5" s="8">
        <f>C4-'2022.07.'!C4</f>
        <v>23</v>
      </c>
      <c r="D5" s="8">
        <f>D4-'2022.07.'!D4</f>
        <v>-7</v>
      </c>
      <c r="E5" s="8">
        <f>E4-'2022.07.'!E4</f>
        <v>42</v>
      </c>
      <c r="F5" s="8">
        <f>F4-'2022.07.'!F4</f>
        <v>0</v>
      </c>
      <c r="G5" s="25"/>
    </row>
    <row r="6" spans="1:8" ht="35.1" customHeight="1" x14ac:dyDescent="0.15">
      <c r="A6" s="7" t="s">
        <v>10</v>
      </c>
      <c r="B6" s="8">
        <v>3915</v>
      </c>
      <c r="C6" s="19">
        <v>2644</v>
      </c>
      <c r="D6" s="19">
        <v>129</v>
      </c>
      <c r="E6" s="19">
        <v>1125</v>
      </c>
      <c r="F6" s="19">
        <v>17</v>
      </c>
      <c r="G6" s="10">
        <f>B6-'2022.07.'!B6</f>
        <v>1</v>
      </c>
    </row>
    <row r="7" spans="1:8" ht="35.1" customHeight="1" x14ac:dyDescent="0.15">
      <c r="A7" s="7" t="s">
        <v>11</v>
      </c>
      <c r="B7" s="8">
        <v>1781</v>
      </c>
      <c r="C7" s="19">
        <v>1085</v>
      </c>
      <c r="D7" s="19">
        <v>45</v>
      </c>
      <c r="E7" s="19">
        <v>645</v>
      </c>
      <c r="F7" s="19">
        <v>6</v>
      </c>
      <c r="G7" s="10">
        <f>B7-'2022.07.'!B7</f>
        <v>-4</v>
      </c>
    </row>
    <row r="8" spans="1:8" ht="35.1" customHeight="1" x14ac:dyDescent="0.15">
      <c r="A8" s="7" t="s">
        <v>12</v>
      </c>
      <c r="B8" s="8">
        <v>1647</v>
      </c>
      <c r="C8" s="19">
        <v>929</v>
      </c>
      <c r="D8" s="19">
        <v>52</v>
      </c>
      <c r="E8" s="19">
        <v>662</v>
      </c>
      <c r="F8" s="19">
        <v>4</v>
      </c>
      <c r="G8" s="10">
        <f>B8-'2022.07.'!B8</f>
        <v>0</v>
      </c>
    </row>
    <row r="9" spans="1:8" ht="35.1" customHeight="1" x14ac:dyDescent="0.15">
      <c r="A9" s="7" t="s">
        <v>13</v>
      </c>
      <c r="B9" s="8">
        <v>3144</v>
      </c>
      <c r="C9" s="19">
        <v>1932</v>
      </c>
      <c r="D9" s="19">
        <v>99</v>
      </c>
      <c r="E9" s="19">
        <v>1102</v>
      </c>
      <c r="F9" s="19">
        <v>11</v>
      </c>
      <c r="G9" s="10">
        <f>B9-'2022.07.'!B9</f>
        <v>-1</v>
      </c>
      <c r="H9" s="21"/>
    </row>
    <row r="10" spans="1:8" ht="35.1" customHeight="1" x14ac:dyDescent="0.15">
      <c r="A10" s="7" t="s">
        <v>14</v>
      </c>
      <c r="B10" s="8">
        <v>2956</v>
      </c>
      <c r="C10" s="19">
        <v>2106</v>
      </c>
      <c r="D10" s="19">
        <v>107</v>
      </c>
      <c r="E10" s="19">
        <v>718</v>
      </c>
      <c r="F10" s="19">
        <v>25</v>
      </c>
      <c r="G10" s="10">
        <f>B10-'2022.07.'!B10</f>
        <v>-9</v>
      </c>
    </row>
    <row r="11" spans="1:8" ht="35.1" customHeight="1" x14ac:dyDescent="0.15">
      <c r="A11" s="7" t="s">
        <v>15</v>
      </c>
      <c r="B11" s="8">
        <v>2882</v>
      </c>
      <c r="C11" s="19">
        <v>1934</v>
      </c>
      <c r="D11" s="19">
        <v>93</v>
      </c>
      <c r="E11" s="19">
        <v>840</v>
      </c>
      <c r="F11" s="19">
        <v>15</v>
      </c>
      <c r="G11" s="10">
        <f>B11-'2022.07.'!B11</f>
        <v>-14</v>
      </c>
    </row>
    <row r="12" spans="1:8" ht="35.1" customHeight="1" x14ac:dyDescent="0.15">
      <c r="A12" s="7" t="s">
        <v>16</v>
      </c>
      <c r="B12" s="8">
        <v>2891</v>
      </c>
      <c r="C12" s="19">
        <v>1812</v>
      </c>
      <c r="D12" s="19">
        <v>125</v>
      </c>
      <c r="E12" s="19">
        <v>950</v>
      </c>
      <c r="F12" s="19">
        <v>4</v>
      </c>
      <c r="G12" s="10">
        <f>B12-'2022.07.'!B12</f>
        <v>0</v>
      </c>
    </row>
    <row r="13" spans="1:8" ht="35.1" customHeight="1" x14ac:dyDescent="0.15">
      <c r="A13" s="7" t="s">
        <v>17</v>
      </c>
      <c r="B13" s="8">
        <v>3388</v>
      </c>
      <c r="C13" s="19">
        <v>2016</v>
      </c>
      <c r="D13" s="19">
        <v>108</v>
      </c>
      <c r="E13" s="19">
        <v>1245</v>
      </c>
      <c r="F13" s="19">
        <v>19</v>
      </c>
      <c r="G13" s="10">
        <f>B13-'2022.07.'!B13</f>
        <v>-6</v>
      </c>
      <c r="H13" s="21"/>
    </row>
    <row r="14" spans="1:8" ht="35.1" customHeight="1" x14ac:dyDescent="0.15">
      <c r="A14" s="7" t="s">
        <v>18</v>
      </c>
      <c r="B14" s="8">
        <v>1564</v>
      </c>
      <c r="C14" s="19">
        <v>901</v>
      </c>
      <c r="D14" s="19">
        <v>71</v>
      </c>
      <c r="E14" s="19">
        <v>585</v>
      </c>
      <c r="F14" s="19">
        <v>7</v>
      </c>
      <c r="G14" s="10">
        <f>B14-'2022.07.'!B14</f>
        <v>10</v>
      </c>
    </row>
    <row r="15" spans="1:8" ht="35.1" customHeight="1" x14ac:dyDescent="0.15">
      <c r="A15" s="7" t="s">
        <v>19</v>
      </c>
      <c r="B15" s="8">
        <v>1595</v>
      </c>
      <c r="C15" s="19">
        <v>991</v>
      </c>
      <c r="D15" s="19">
        <v>47</v>
      </c>
      <c r="E15" s="19">
        <v>549</v>
      </c>
      <c r="F15" s="19">
        <v>8</v>
      </c>
      <c r="G15" s="10">
        <f>B15-'2022.07.'!B15</f>
        <v>15</v>
      </c>
    </row>
    <row r="16" spans="1:8" ht="35.1" customHeight="1" x14ac:dyDescent="0.15">
      <c r="A16" s="7" t="s">
        <v>20</v>
      </c>
      <c r="B16" s="8">
        <v>2363</v>
      </c>
      <c r="C16" s="19">
        <v>1727</v>
      </c>
      <c r="D16" s="19">
        <v>137</v>
      </c>
      <c r="E16" s="19">
        <v>480</v>
      </c>
      <c r="F16" s="19">
        <v>19</v>
      </c>
      <c r="G16" s="10">
        <f>B16-'2022.07.'!B16</f>
        <v>-52</v>
      </c>
    </row>
    <row r="17" spans="1:7" ht="35.1" customHeight="1" x14ac:dyDescent="0.15">
      <c r="A17" s="7" t="s">
        <v>21</v>
      </c>
      <c r="B17" s="8">
        <v>4382</v>
      </c>
      <c r="C17" s="19">
        <v>3366</v>
      </c>
      <c r="D17" s="19">
        <v>238</v>
      </c>
      <c r="E17" s="19">
        <v>739</v>
      </c>
      <c r="F17" s="19">
        <v>39</v>
      </c>
      <c r="G17" s="10">
        <f>B17-'2022.07.'!B17</f>
        <v>8</v>
      </c>
    </row>
    <row r="18" spans="1:7" ht="35.1" customHeight="1" x14ac:dyDescent="0.15">
      <c r="A18" s="7" t="s">
        <v>22</v>
      </c>
      <c r="B18" s="8">
        <v>2911</v>
      </c>
      <c r="C18" s="19">
        <v>2195</v>
      </c>
      <c r="D18" s="19">
        <v>144</v>
      </c>
      <c r="E18" s="19">
        <v>558</v>
      </c>
      <c r="F18" s="19">
        <v>14</v>
      </c>
      <c r="G18" s="10">
        <f>B18-'2022.07.'!B18</f>
        <v>11</v>
      </c>
    </row>
    <row r="19" spans="1:7" ht="35.1" customHeight="1" x14ac:dyDescent="0.15">
      <c r="A19" s="7" t="s">
        <v>23</v>
      </c>
      <c r="B19" s="8">
        <v>4229</v>
      </c>
      <c r="C19" s="19">
        <v>3292</v>
      </c>
      <c r="D19" s="19">
        <v>199</v>
      </c>
      <c r="E19" s="19">
        <v>710</v>
      </c>
      <c r="F19" s="19">
        <v>28</v>
      </c>
      <c r="G19" s="10">
        <f>B19-'2022.07.'!B19</f>
        <v>-2</v>
      </c>
    </row>
    <row r="20" spans="1:7" ht="35.1" customHeight="1" x14ac:dyDescent="0.15">
      <c r="A20" s="7" t="s">
        <v>24</v>
      </c>
      <c r="B20" s="8">
        <v>10202</v>
      </c>
      <c r="C20" s="19">
        <v>8455</v>
      </c>
      <c r="D20" s="19">
        <v>353</v>
      </c>
      <c r="E20" s="19">
        <v>1358</v>
      </c>
      <c r="F20" s="19">
        <v>36</v>
      </c>
      <c r="G20" s="10">
        <f>B20-'2022.07.'!B20</f>
        <v>23</v>
      </c>
    </row>
    <row r="21" spans="1:7" ht="35.1" customHeight="1" x14ac:dyDescent="0.15">
      <c r="A21" s="11" t="s">
        <v>25</v>
      </c>
      <c r="B21" s="12">
        <v>8495</v>
      </c>
      <c r="C21" s="20">
        <v>7166</v>
      </c>
      <c r="D21" s="20">
        <v>185</v>
      </c>
      <c r="E21" s="20">
        <v>1090</v>
      </c>
      <c r="F21" s="20">
        <v>54</v>
      </c>
      <c r="G21" s="10">
        <f>B21-'2022.07.'!B21</f>
        <v>78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H22"/>
  <sheetViews>
    <sheetView workbookViewId="0">
      <selection activeCell="B5" sqref="B5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84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58506</v>
      </c>
      <c r="C4" s="6">
        <v>42633</v>
      </c>
      <c r="D4" s="6">
        <v>2128</v>
      </c>
      <c r="E4" s="6">
        <v>13438</v>
      </c>
      <c r="F4" s="6">
        <v>307</v>
      </c>
      <c r="G4" s="25">
        <f>SUM(G6:G21)</f>
        <v>161</v>
      </c>
    </row>
    <row r="5" spans="1:8" ht="36" customHeight="1" x14ac:dyDescent="0.15">
      <c r="A5" s="7" t="s">
        <v>8</v>
      </c>
      <c r="B5" s="8">
        <f>B4-'2022.08.'!B4</f>
        <v>161</v>
      </c>
      <c r="C5" s="8">
        <f>C4-'2022.08.'!C4</f>
        <v>82</v>
      </c>
      <c r="D5" s="8">
        <f>D4-'2022.08.'!D4</f>
        <v>-4</v>
      </c>
      <c r="E5" s="8">
        <f>E4-'2022.08.'!E4</f>
        <v>82</v>
      </c>
      <c r="F5" s="8">
        <f>F4-'2022.08.'!F4</f>
        <v>1</v>
      </c>
      <c r="G5" s="25"/>
    </row>
    <row r="6" spans="1:8" ht="35.1" customHeight="1" x14ac:dyDescent="0.15">
      <c r="A6" s="7" t="s">
        <v>10</v>
      </c>
      <c r="B6" s="8">
        <v>3962</v>
      </c>
      <c r="C6" s="19">
        <v>2679</v>
      </c>
      <c r="D6" s="19">
        <v>129</v>
      </c>
      <c r="E6" s="19">
        <v>1137</v>
      </c>
      <c r="F6" s="19">
        <v>17</v>
      </c>
      <c r="G6" s="10">
        <f>B6-'2022.08.'!B6</f>
        <v>47</v>
      </c>
    </row>
    <row r="7" spans="1:8" ht="35.1" customHeight="1" x14ac:dyDescent="0.15">
      <c r="A7" s="7" t="s">
        <v>11</v>
      </c>
      <c r="B7" s="8">
        <v>1783</v>
      </c>
      <c r="C7" s="19">
        <v>1087</v>
      </c>
      <c r="D7" s="19">
        <v>45</v>
      </c>
      <c r="E7" s="19">
        <v>645</v>
      </c>
      <c r="F7" s="19">
        <v>6</v>
      </c>
      <c r="G7" s="10">
        <f>B7-'2022.08.'!B7</f>
        <v>2</v>
      </c>
    </row>
    <row r="8" spans="1:8" ht="35.1" customHeight="1" x14ac:dyDescent="0.15">
      <c r="A8" s="7" t="s">
        <v>12</v>
      </c>
      <c r="B8" s="8">
        <v>1656</v>
      </c>
      <c r="C8" s="19">
        <v>931</v>
      </c>
      <c r="D8" s="19">
        <v>52</v>
      </c>
      <c r="E8" s="19">
        <v>669</v>
      </c>
      <c r="F8" s="19">
        <v>4</v>
      </c>
      <c r="G8" s="10">
        <f>B8-'2022.08.'!B8</f>
        <v>9</v>
      </c>
    </row>
    <row r="9" spans="1:8" ht="35.1" customHeight="1" x14ac:dyDescent="0.15">
      <c r="A9" s="7" t="s">
        <v>13</v>
      </c>
      <c r="B9" s="8">
        <v>3158</v>
      </c>
      <c r="C9" s="19">
        <v>1939</v>
      </c>
      <c r="D9" s="19">
        <v>97</v>
      </c>
      <c r="E9" s="19">
        <v>1111</v>
      </c>
      <c r="F9" s="19">
        <v>11</v>
      </c>
      <c r="G9" s="10">
        <f>B9-'2022.08.'!B9</f>
        <v>14</v>
      </c>
      <c r="H9" s="21"/>
    </row>
    <row r="10" spans="1:8" ht="35.1" customHeight="1" x14ac:dyDescent="0.15">
      <c r="A10" s="7" t="s">
        <v>14</v>
      </c>
      <c r="B10" s="8">
        <v>2958</v>
      </c>
      <c r="C10" s="19">
        <v>2103</v>
      </c>
      <c r="D10" s="19">
        <v>110</v>
      </c>
      <c r="E10" s="19">
        <v>720</v>
      </c>
      <c r="F10" s="19">
        <v>25</v>
      </c>
      <c r="G10" s="10">
        <f>B10-'2022.08.'!B10</f>
        <v>2</v>
      </c>
    </row>
    <row r="11" spans="1:8" ht="35.1" customHeight="1" x14ac:dyDescent="0.15">
      <c r="A11" s="7" t="s">
        <v>15</v>
      </c>
      <c r="B11" s="8">
        <v>2898</v>
      </c>
      <c r="C11" s="19">
        <v>1940</v>
      </c>
      <c r="D11" s="19">
        <v>93</v>
      </c>
      <c r="E11" s="19">
        <v>850</v>
      </c>
      <c r="F11" s="19">
        <v>15</v>
      </c>
      <c r="G11" s="10">
        <f>B11-'2022.08.'!B11</f>
        <v>16</v>
      </c>
    </row>
    <row r="12" spans="1:8" ht="35.1" customHeight="1" x14ac:dyDescent="0.15">
      <c r="A12" s="7" t="s">
        <v>16</v>
      </c>
      <c r="B12" s="8">
        <v>2906</v>
      </c>
      <c r="C12" s="19">
        <v>1823</v>
      </c>
      <c r="D12" s="19">
        <v>124</v>
      </c>
      <c r="E12" s="19">
        <v>953</v>
      </c>
      <c r="F12" s="19">
        <v>6</v>
      </c>
      <c r="G12" s="10">
        <f>B12-'2022.08.'!B12</f>
        <v>15</v>
      </c>
    </row>
    <row r="13" spans="1:8" ht="35.1" customHeight="1" x14ac:dyDescent="0.15">
      <c r="A13" s="7" t="s">
        <v>17</v>
      </c>
      <c r="B13" s="8">
        <v>3397</v>
      </c>
      <c r="C13" s="19">
        <v>2021</v>
      </c>
      <c r="D13" s="19">
        <v>106</v>
      </c>
      <c r="E13" s="19">
        <v>1251</v>
      </c>
      <c r="F13" s="19">
        <v>19</v>
      </c>
      <c r="G13" s="10">
        <f>B13-'2022.08.'!B13</f>
        <v>9</v>
      </c>
      <c r="H13" s="21"/>
    </row>
    <row r="14" spans="1:8" ht="35.1" customHeight="1" x14ac:dyDescent="0.15">
      <c r="A14" s="7" t="s">
        <v>18</v>
      </c>
      <c r="B14" s="8">
        <v>1564</v>
      </c>
      <c r="C14" s="19">
        <v>901</v>
      </c>
      <c r="D14" s="19">
        <v>70</v>
      </c>
      <c r="E14" s="19">
        <v>586</v>
      </c>
      <c r="F14" s="19">
        <v>7</v>
      </c>
      <c r="G14" s="10">
        <f>B14-'2022.08.'!B14</f>
        <v>0</v>
      </c>
    </row>
    <row r="15" spans="1:8" ht="35.1" customHeight="1" x14ac:dyDescent="0.15">
      <c r="A15" s="7" t="s">
        <v>19</v>
      </c>
      <c r="B15" s="8">
        <v>1608</v>
      </c>
      <c r="C15" s="19">
        <v>1000</v>
      </c>
      <c r="D15" s="19">
        <v>46</v>
      </c>
      <c r="E15" s="19">
        <v>554</v>
      </c>
      <c r="F15" s="19">
        <v>8</v>
      </c>
      <c r="G15" s="10">
        <f>B15-'2022.08.'!B15</f>
        <v>13</v>
      </c>
    </row>
    <row r="16" spans="1:8" ht="35.1" customHeight="1" x14ac:dyDescent="0.15">
      <c r="A16" s="7" t="s">
        <v>20</v>
      </c>
      <c r="B16" s="8">
        <v>2351</v>
      </c>
      <c r="C16" s="19">
        <v>1716</v>
      </c>
      <c r="D16" s="19">
        <v>137</v>
      </c>
      <c r="E16" s="19">
        <v>479</v>
      </c>
      <c r="F16" s="19">
        <v>19</v>
      </c>
      <c r="G16" s="10">
        <f>B16-'2022.08.'!B16</f>
        <v>-12</v>
      </c>
    </row>
    <row r="17" spans="1:7" ht="35.1" customHeight="1" x14ac:dyDescent="0.15">
      <c r="A17" s="7" t="s">
        <v>21</v>
      </c>
      <c r="B17" s="8">
        <v>4378</v>
      </c>
      <c r="C17" s="19">
        <v>3348</v>
      </c>
      <c r="D17" s="19">
        <v>240</v>
      </c>
      <c r="E17" s="19">
        <v>751</v>
      </c>
      <c r="F17" s="19">
        <v>39</v>
      </c>
      <c r="G17" s="10">
        <f>B17-'2022.08.'!B17</f>
        <v>-4</v>
      </c>
    </row>
    <row r="18" spans="1:7" ht="35.1" customHeight="1" x14ac:dyDescent="0.15">
      <c r="A18" s="7" t="s">
        <v>22</v>
      </c>
      <c r="B18" s="8">
        <v>2919</v>
      </c>
      <c r="C18" s="19">
        <v>2201</v>
      </c>
      <c r="D18" s="19">
        <v>142</v>
      </c>
      <c r="E18" s="19">
        <v>562</v>
      </c>
      <c r="F18" s="19">
        <v>14</v>
      </c>
      <c r="G18" s="10">
        <f>B18-'2022.08.'!B18</f>
        <v>8</v>
      </c>
    </row>
    <row r="19" spans="1:7" ht="35.1" customHeight="1" x14ac:dyDescent="0.15">
      <c r="A19" s="7" t="s">
        <v>23</v>
      </c>
      <c r="B19" s="8">
        <v>4239</v>
      </c>
      <c r="C19" s="19">
        <v>3302</v>
      </c>
      <c r="D19" s="19">
        <v>199</v>
      </c>
      <c r="E19" s="19">
        <v>710</v>
      </c>
      <c r="F19" s="19">
        <v>28</v>
      </c>
      <c r="G19" s="10">
        <f>B19-'2022.08.'!B19</f>
        <v>10</v>
      </c>
    </row>
    <row r="20" spans="1:7" ht="35.1" customHeight="1" x14ac:dyDescent="0.15">
      <c r="A20" s="7" t="s">
        <v>24</v>
      </c>
      <c r="B20" s="8">
        <v>10196</v>
      </c>
      <c r="C20" s="19">
        <v>8450</v>
      </c>
      <c r="D20" s="19">
        <v>352</v>
      </c>
      <c r="E20" s="19">
        <v>1359</v>
      </c>
      <c r="F20" s="19">
        <v>35</v>
      </c>
      <c r="G20" s="10">
        <f>B20-'2022.08.'!B20</f>
        <v>-6</v>
      </c>
    </row>
    <row r="21" spans="1:7" ht="35.1" customHeight="1" x14ac:dyDescent="0.15">
      <c r="A21" s="11" t="s">
        <v>25</v>
      </c>
      <c r="B21" s="12">
        <v>8533</v>
      </c>
      <c r="C21" s="20">
        <v>7192</v>
      </c>
      <c r="D21" s="20">
        <v>186</v>
      </c>
      <c r="E21" s="20">
        <v>1101</v>
      </c>
      <c r="F21" s="20">
        <v>54</v>
      </c>
      <c r="G21" s="10">
        <f>B21-'2022.08.'!B21</f>
        <v>38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569A2-F68B-4C56-A3DA-574533193840}">
  <dimension ref="A1:H22"/>
  <sheetViews>
    <sheetView workbookViewId="0">
      <selection activeCell="B5" sqref="B5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85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58614</v>
      </c>
      <c r="C4" s="6">
        <v>42741</v>
      </c>
      <c r="D4" s="6">
        <v>2105</v>
      </c>
      <c r="E4" s="6">
        <v>13460</v>
      </c>
      <c r="F4" s="6">
        <v>308</v>
      </c>
      <c r="G4" s="25">
        <f>SUM(G6:G21)</f>
        <v>108</v>
      </c>
    </row>
    <row r="5" spans="1:8" ht="36" customHeight="1" x14ac:dyDescent="0.15">
      <c r="A5" s="7" t="s">
        <v>8</v>
      </c>
      <c r="B5" s="8">
        <f>B4-'2022.09.'!B4</f>
        <v>108</v>
      </c>
      <c r="C5" s="8">
        <f>C4-'2022.09.'!C4</f>
        <v>108</v>
      </c>
      <c r="D5" s="8">
        <f>D4-'2022.09.'!D4</f>
        <v>-23</v>
      </c>
      <c r="E5" s="8">
        <f>E4-'2022.09.'!E4</f>
        <v>22</v>
      </c>
      <c r="F5" s="8">
        <f>F4-'2022.09.'!F4</f>
        <v>1</v>
      </c>
      <c r="G5" s="25"/>
    </row>
    <row r="6" spans="1:8" ht="35.1" customHeight="1" x14ac:dyDescent="0.15">
      <c r="A6" s="7" t="s">
        <v>10</v>
      </c>
      <c r="B6" s="8">
        <v>3969</v>
      </c>
      <c r="C6" s="19">
        <v>2686</v>
      </c>
      <c r="D6" s="19">
        <v>128</v>
      </c>
      <c r="E6" s="19">
        <v>1139</v>
      </c>
      <c r="F6" s="19">
        <v>16</v>
      </c>
      <c r="G6" s="10">
        <f>B6-'2022.09.'!B6</f>
        <v>7</v>
      </c>
    </row>
    <row r="7" spans="1:8" ht="35.1" customHeight="1" x14ac:dyDescent="0.15">
      <c r="A7" s="7" t="s">
        <v>11</v>
      </c>
      <c r="B7" s="8">
        <v>1792</v>
      </c>
      <c r="C7" s="19">
        <v>1095</v>
      </c>
      <c r="D7" s="19">
        <v>46</v>
      </c>
      <c r="E7" s="19">
        <v>645</v>
      </c>
      <c r="F7" s="19">
        <v>6</v>
      </c>
      <c r="G7" s="10">
        <f>B7-'2022.09.'!B7</f>
        <v>9</v>
      </c>
    </row>
    <row r="8" spans="1:8" ht="35.1" customHeight="1" x14ac:dyDescent="0.15">
      <c r="A8" s="7" t="s">
        <v>12</v>
      </c>
      <c r="B8" s="8">
        <v>1666</v>
      </c>
      <c r="C8" s="19">
        <v>936</v>
      </c>
      <c r="D8" s="19">
        <v>51</v>
      </c>
      <c r="E8" s="19">
        <v>675</v>
      </c>
      <c r="F8" s="19">
        <v>4</v>
      </c>
      <c r="G8" s="10">
        <f>B8-'2022.09.'!B8</f>
        <v>10</v>
      </c>
    </row>
    <row r="9" spans="1:8" ht="35.1" customHeight="1" x14ac:dyDescent="0.15">
      <c r="A9" s="7" t="s">
        <v>13</v>
      </c>
      <c r="B9" s="8">
        <v>3168</v>
      </c>
      <c r="C9" s="19">
        <v>1947</v>
      </c>
      <c r="D9" s="19">
        <v>96</v>
      </c>
      <c r="E9" s="19">
        <v>1114</v>
      </c>
      <c r="F9" s="19">
        <v>11</v>
      </c>
      <c r="G9" s="10">
        <f>B9-'2022.09.'!B9</f>
        <v>10</v>
      </c>
      <c r="H9" s="21"/>
    </row>
    <row r="10" spans="1:8" ht="35.1" customHeight="1" x14ac:dyDescent="0.15">
      <c r="A10" s="7" t="s">
        <v>14</v>
      </c>
      <c r="B10" s="8">
        <v>2964</v>
      </c>
      <c r="C10" s="19">
        <v>2113</v>
      </c>
      <c r="D10" s="19">
        <v>109</v>
      </c>
      <c r="E10" s="19">
        <v>717</v>
      </c>
      <c r="F10" s="19">
        <v>25</v>
      </c>
      <c r="G10" s="10">
        <f>B10-'2022.09.'!B10</f>
        <v>6</v>
      </c>
    </row>
    <row r="11" spans="1:8" ht="35.1" customHeight="1" x14ac:dyDescent="0.15">
      <c r="A11" s="7" t="s">
        <v>15</v>
      </c>
      <c r="B11" s="8">
        <v>2917</v>
      </c>
      <c r="C11" s="19">
        <v>1955</v>
      </c>
      <c r="D11" s="19">
        <v>90</v>
      </c>
      <c r="E11" s="19">
        <v>857</v>
      </c>
      <c r="F11" s="19">
        <v>15</v>
      </c>
      <c r="G11" s="10">
        <f>B11-'2022.09.'!B11</f>
        <v>19</v>
      </c>
    </row>
    <row r="12" spans="1:8" ht="35.1" customHeight="1" x14ac:dyDescent="0.15">
      <c r="A12" s="7" t="s">
        <v>16</v>
      </c>
      <c r="B12" s="8">
        <v>2911</v>
      </c>
      <c r="C12" s="19">
        <v>1823</v>
      </c>
      <c r="D12" s="19">
        <v>123</v>
      </c>
      <c r="E12" s="19">
        <v>959</v>
      </c>
      <c r="F12" s="19">
        <v>6</v>
      </c>
      <c r="G12" s="10">
        <f>B12-'2022.09.'!B12</f>
        <v>5</v>
      </c>
    </row>
    <row r="13" spans="1:8" ht="35.1" customHeight="1" x14ac:dyDescent="0.15">
      <c r="A13" s="7" t="s">
        <v>17</v>
      </c>
      <c r="B13" s="8">
        <v>3402</v>
      </c>
      <c r="C13" s="19">
        <v>2025</v>
      </c>
      <c r="D13" s="19">
        <v>106</v>
      </c>
      <c r="E13" s="19">
        <v>1252</v>
      </c>
      <c r="F13" s="19">
        <v>19</v>
      </c>
      <c r="G13" s="10">
        <f>B13-'2022.09.'!B13</f>
        <v>5</v>
      </c>
      <c r="H13" s="21"/>
    </row>
    <row r="14" spans="1:8" ht="35.1" customHeight="1" x14ac:dyDescent="0.15">
      <c r="A14" s="7" t="s">
        <v>18</v>
      </c>
      <c r="B14" s="8">
        <v>1579</v>
      </c>
      <c r="C14" s="19">
        <v>912</v>
      </c>
      <c r="D14" s="19">
        <v>70</v>
      </c>
      <c r="E14" s="19">
        <v>589</v>
      </c>
      <c r="F14" s="19">
        <v>8</v>
      </c>
      <c r="G14" s="10">
        <f>B14-'2022.09.'!B14</f>
        <v>15</v>
      </c>
    </row>
    <row r="15" spans="1:8" ht="35.1" customHeight="1" x14ac:dyDescent="0.15">
      <c r="A15" s="7" t="s">
        <v>19</v>
      </c>
      <c r="B15" s="8">
        <v>1612</v>
      </c>
      <c r="C15" s="19">
        <v>1000</v>
      </c>
      <c r="D15" s="19">
        <v>47</v>
      </c>
      <c r="E15" s="19">
        <v>557</v>
      </c>
      <c r="F15" s="19">
        <v>8</v>
      </c>
      <c r="G15" s="10">
        <f>B15-'2022.09.'!B15</f>
        <v>4</v>
      </c>
    </row>
    <row r="16" spans="1:8" ht="35.1" customHeight="1" x14ac:dyDescent="0.15">
      <c r="A16" s="7" t="s">
        <v>20</v>
      </c>
      <c r="B16" s="8">
        <v>2343</v>
      </c>
      <c r="C16" s="19">
        <v>1707</v>
      </c>
      <c r="D16" s="19">
        <v>138</v>
      </c>
      <c r="E16" s="19">
        <v>479</v>
      </c>
      <c r="F16" s="19">
        <v>19</v>
      </c>
      <c r="G16" s="10">
        <f>B16-'2022.09.'!B16</f>
        <v>-8</v>
      </c>
    </row>
    <row r="17" spans="1:7" ht="35.1" customHeight="1" x14ac:dyDescent="0.15">
      <c r="A17" s="7" t="s">
        <v>21</v>
      </c>
      <c r="B17" s="8">
        <v>4390</v>
      </c>
      <c r="C17" s="19">
        <v>3366</v>
      </c>
      <c r="D17" s="19">
        <v>237</v>
      </c>
      <c r="E17" s="19">
        <v>748</v>
      </c>
      <c r="F17" s="19">
        <v>39</v>
      </c>
      <c r="G17" s="10">
        <f>B17-'2022.09.'!B17</f>
        <v>12</v>
      </c>
    </row>
    <row r="18" spans="1:7" ht="35.1" customHeight="1" x14ac:dyDescent="0.15">
      <c r="A18" s="7" t="s">
        <v>22</v>
      </c>
      <c r="B18" s="8">
        <v>2916</v>
      </c>
      <c r="C18" s="19">
        <v>2196</v>
      </c>
      <c r="D18" s="19">
        <v>142</v>
      </c>
      <c r="E18" s="19">
        <v>566</v>
      </c>
      <c r="F18" s="19">
        <v>12</v>
      </c>
      <c r="G18" s="10">
        <f>B18-'2022.09.'!B18</f>
        <v>-3</v>
      </c>
    </row>
    <row r="19" spans="1:7" ht="35.1" customHeight="1" x14ac:dyDescent="0.15">
      <c r="A19" s="7" t="s">
        <v>23</v>
      </c>
      <c r="B19" s="8">
        <v>4273</v>
      </c>
      <c r="C19" s="19">
        <v>3343</v>
      </c>
      <c r="D19" s="19">
        <v>184</v>
      </c>
      <c r="E19" s="19">
        <v>718</v>
      </c>
      <c r="F19" s="19">
        <v>28</v>
      </c>
      <c r="G19" s="10">
        <f>B19-'2022.09.'!B19</f>
        <v>34</v>
      </c>
    </row>
    <row r="20" spans="1:7" ht="35.1" customHeight="1" x14ac:dyDescent="0.15">
      <c r="A20" s="7" t="s">
        <v>24</v>
      </c>
      <c r="B20" s="8">
        <v>10105</v>
      </c>
      <c r="C20" s="19">
        <v>8373</v>
      </c>
      <c r="D20" s="19">
        <v>351</v>
      </c>
      <c r="E20" s="19">
        <v>1345</v>
      </c>
      <c r="F20" s="19">
        <v>36</v>
      </c>
      <c r="G20" s="10">
        <f>B20-'2022.09.'!B20</f>
        <v>-91</v>
      </c>
    </row>
    <row r="21" spans="1:7" ht="35.1" customHeight="1" x14ac:dyDescent="0.15">
      <c r="A21" s="11" t="s">
        <v>25</v>
      </c>
      <c r="B21" s="12">
        <v>8607</v>
      </c>
      <c r="C21" s="20">
        <v>7264</v>
      </c>
      <c r="D21" s="20">
        <v>187</v>
      </c>
      <c r="E21" s="20">
        <v>1100</v>
      </c>
      <c r="F21" s="20">
        <v>56</v>
      </c>
      <c r="G21" s="10">
        <f>B21-'2022.09.'!B21</f>
        <v>74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31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53761</v>
      </c>
      <c r="C4" s="6">
        <f>SUBTOTAL(9,C6:C21)</f>
        <v>38171</v>
      </c>
      <c r="D4" s="6">
        <f>SUBTOTAL(9,D6:D21)</f>
        <v>2437</v>
      </c>
      <c r="E4" s="6">
        <f>SUBTOTAL(9,E6:E21)</f>
        <v>12961</v>
      </c>
      <c r="F4" s="6">
        <f>SUBTOTAL(9,F6:F21)</f>
        <v>192</v>
      </c>
      <c r="G4" s="25">
        <f>SUM(G6:G21)</f>
        <v>7</v>
      </c>
    </row>
    <row r="5" spans="1:7" ht="36" customHeight="1" x14ac:dyDescent="0.15">
      <c r="A5" s="7" t="s">
        <v>8</v>
      </c>
      <c r="B5" s="8">
        <f>B4-'2018.4.'!B4</f>
        <v>7</v>
      </c>
      <c r="C5" s="8">
        <f>C4-'2018.4.'!C4</f>
        <v>18</v>
      </c>
      <c r="D5" s="8">
        <f>D4-'2018.4.'!D4</f>
        <v>-5</v>
      </c>
      <c r="E5" s="8">
        <f>E4-'2018.4.'!E4</f>
        <v>-7</v>
      </c>
      <c r="F5" s="8">
        <f>F4-'2018.4.'!F4</f>
        <v>1</v>
      </c>
      <c r="G5" s="25"/>
    </row>
    <row r="6" spans="1:7" ht="35.1" customHeight="1" x14ac:dyDescent="0.15">
      <c r="A6" s="7" t="s">
        <v>10</v>
      </c>
      <c r="B6" s="8">
        <f>C6+D6+E6+F6</f>
        <v>3855</v>
      </c>
      <c r="C6" s="9">
        <v>2600</v>
      </c>
      <c r="D6" s="9">
        <v>150</v>
      </c>
      <c r="E6" s="9">
        <v>1093</v>
      </c>
      <c r="F6" s="9">
        <v>12</v>
      </c>
      <c r="G6" s="10">
        <f>B6-'2018.4.'!B6</f>
        <v>2</v>
      </c>
    </row>
    <row r="7" spans="1:7" ht="35.1" customHeight="1" x14ac:dyDescent="0.15">
      <c r="A7" s="7" t="s">
        <v>11</v>
      </c>
      <c r="B7" s="8">
        <f t="shared" ref="B7:B21" si="0">C7+D7+E7+F7</f>
        <v>1745</v>
      </c>
      <c r="C7" s="9">
        <v>1055</v>
      </c>
      <c r="D7" s="9">
        <v>45</v>
      </c>
      <c r="E7" s="9">
        <v>638</v>
      </c>
      <c r="F7" s="9">
        <v>7</v>
      </c>
      <c r="G7" s="10">
        <f>B7-'2018.4.'!B7</f>
        <v>3</v>
      </c>
    </row>
    <row r="8" spans="1:7" ht="35.1" customHeight="1" x14ac:dyDescent="0.15">
      <c r="A8" s="7" t="s">
        <v>12</v>
      </c>
      <c r="B8" s="8">
        <f t="shared" si="0"/>
        <v>1578</v>
      </c>
      <c r="C8" s="9">
        <v>889</v>
      </c>
      <c r="D8" s="9">
        <v>73</v>
      </c>
      <c r="E8" s="9">
        <v>614</v>
      </c>
      <c r="F8" s="9">
        <v>2</v>
      </c>
      <c r="G8" s="10">
        <f>B8-'2018.4.'!B8</f>
        <v>-2</v>
      </c>
    </row>
    <row r="9" spans="1:7" ht="35.1" customHeight="1" x14ac:dyDescent="0.15">
      <c r="A9" s="7" t="s">
        <v>13</v>
      </c>
      <c r="B9" s="8">
        <f t="shared" si="0"/>
        <v>3184</v>
      </c>
      <c r="C9" s="9">
        <v>1883</v>
      </c>
      <c r="D9" s="9">
        <v>142</v>
      </c>
      <c r="E9" s="9">
        <v>1140</v>
      </c>
      <c r="F9" s="9">
        <v>19</v>
      </c>
      <c r="G9" s="10">
        <f>B9-'2018.4.'!B9</f>
        <v>-19</v>
      </c>
    </row>
    <row r="10" spans="1:7" ht="35.1" customHeight="1" x14ac:dyDescent="0.15">
      <c r="A10" s="7" t="s">
        <v>14</v>
      </c>
      <c r="B10" s="8">
        <f t="shared" si="0"/>
        <v>2787</v>
      </c>
      <c r="C10" s="9">
        <v>1989</v>
      </c>
      <c r="D10" s="9">
        <v>138</v>
      </c>
      <c r="E10" s="9">
        <v>649</v>
      </c>
      <c r="F10" s="9">
        <v>11</v>
      </c>
      <c r="G10" s="10">
        <f>B10-'2018.4.'!B10</f>
        <v>35</v>
      </c>
    </row>
    <row r="11" spans="1:7" ht="35.1" customHeight="1" x14ac:dyDescent="0.15">
      <c r="A11" s="7" t="s">
        <v>15</v>
      </c>
      <c r="B11" s="8">
        <f t="shared" si="0"/>
        <v>2900</v>
      </c>
      <c r="C11" s="9">
        <v>1939</v>
      </c>
      <c r="D11" s="9">
        <v>120</v>
      </c>
      <c r="E11" s="9">
        <v>831</v>
      </c>
      <c r="F11" s="9">
        <v>10</v>
      </c>
      <c r="G11" s="10">
        <f>B11-'2018.4.'!B11</f>
        <v>9</v>
      </c>
    </row>
    <row r="12" spans="1:7" ht="35.1" customHeight="1" x14ac:dyDescent="0.15">
      <c r="A12" s="7" t="s">
        <v>16</v>
      </c>
      <c r="B12" s="8">
        <f t="shared" si="0"/>
        <v>2652</v>
      </c>
      <c r="C12" s="9">
        <v>1570</v>
      </c>
      <c r="D12" s="9">
        <v>151</v>
      </c>
      <c r="E12" s="9">
        <v>929</v>
      </c>
      <c r="F12" s="9">
        <v>2</v>
      </c>
      <c r="G12" s="10">
        <f>B12-'2018.4.'!B12</f>
        <v>-7</v>
      </c>
    </row>
    <row r="13" spans="1:7" ht="35.1" customHeight="1" x14ac:dyDescent="0.15">
      <c r="A13" s="7" t="s">
        <v>17</v>
      </c>
      <c r="B13" s="8">
        <f t="shared" si="0"/>
        <v>3249</v>
      </c>
      <c r="C13" s="9">
        <v>1921</v>
      </c>
      <c r="D13" s="9">
        <v>113</v>
      </c>
      <c r="E13" s="9">
        <v>1204</v>
      </c>
      <c r="F13" s="9">
        <v>11</v>
      </c>
      <c r="G13" s="10">
        <f>B13-'2018.4.'!B13</f>
        <v>-6</v>
      </c>
    </row>
    <row r="14" spans="1:7" ht="35.1" customHeight="1" x14ac:dyDescent="0.15">
      <c r="A14" s="7" t="s">
        <v>18</v>
      </c>
      <c r="B14" s="8">
        <f t="shared" si="0"/>
        <v>1465</v>
      </c>
      <c r="C14" s="9">
        <v>835</v>
      </c>
      <c r="D14" s="9">
        <v>60</v>
      </c>
      <c r="E14" s="9">
        <v>569</v>
      </c>
      <c r="F14" s="9">
        <v>1</v>
      </c>
      <c r="G14" s="10">
        <f>B14-'2018.4.'!B14</f>
        <v>-13</v>
      </c>
    </row>
    <row r="15" spans="1:7" ht="35.1" customHeight="1" x14ac:dyDescent="0.15">
      <c r="A15" s="7" t="s">
        <v>19</v>
      </c>
      <c r="B15" s="8">
        <f t="shared" si="0"/>
        <v>1502</v>
      </c>
      <c r="C15" s="9">
        <v>890</v>
      </c>
      <c r="D15" s="9">
        <v>49</v>
      </c>
      <c r="E15" s="9">
        <v>559</v>
      </c>
      <c r="F15" s="9">
        <v>4</v>
      </c>
      <c r="G15" s="10">
        <f>B15-'2018.4.'!B15</f>
        <v>9</v>
      </c>
    </row>
    <row r="16" spans="1:7" ht="35.1" customHeight="1" x14ac:dyDescent="0.15">
      <c r="A16" s="7" t="s">
        <v>20</v>
      </c>
      <c r="B16" s="8">
        <f t="shared" si="0"/>
        <v>2339</v>
      </c>
      <c r="C16" s="9">
        <v>1728</v>
      </c>
      <c r="D16" s="9">
        <v>113</v>
      </c>
      <c r="E16" s="9">
        <v>489</v>
      </c>
      <c r="F16" s="9">
        <v>9</v>
      </c>
      <c r="G16" s="10">
        <f>B16-'2018.4.'!B16</f>
        <v>-13</v>
      </c>
    </row>
    <row r="17" spans="1:7" ht="35.1" customHeight="1" x14ac:dyDescent="0.15">
      <c r="A17" s="7" t="s">
        <v>21</v>
      </c>
      <c r="B17" s="8">
        <f t="shared" si="0"/>
        <v>4193</v>
      </c>
      <c r="C17" s="9">
        <v>3072</v>
      </c>
      <c r="D17" s="9">
        <v>303</v>
      </c>
      <c r="E17" s="9">
        <v>791</v>
      </c>
      <c r="F17" s="9">
        <v>27</v>
      </c>
      <c r="G17" s="10">
        <f>B17-'2018.4.'!B17</f>
        <v>-6</v>
      </c>
    </row>
    <row r="18" spans="1:7" ht="35.1" customHeight="1" x14ac:dyDescent="0.15">
      <c r="A18" s="7" t="s">
        <v>22</v>
      </c>
      <c r="B18" s="8">
        <f t="shared" si="0"/>
        <v>2829</v>
      </c>
      <c r="C18" s="9">
        <v>2137</v>
      </c>
      <c r="D18" s="9">
        <v>131</v>
      </c>
      <c r="E18" s="9">
        <v>552</v>
      </c>
      <c r="F18" s="9">
        <v>9</v>
      </c>
      <c r="G18" s="10">
        <f>B18-'2018.4.'!B18</f>
        <v>-9</v>
      </c>
    </row>
    <row r="19" spans="1:7" ht="35.1" customHeight="1" x14ac:dyDescent="0.15">
      <c r="A19" s="7" t="s">
        <v>23</v>
      </c>
      <c r="B19" s="8">
        <f t="shared" si="0"/>
        <v>4077</v>
      </c>
      <c r="C19" s="9">
        <v>3153</v>
      </c>
      <c r="D19" s="9">
        <v>171</v>
      </c>
      <c r="E19" s="9">
        <v>735</v>
      </c>
      <c r="F19" s="9">
        <v>18</v>
      </c>
      <c r="G19" s="10">
        <f>B19-'2018.4.'!B19</f>
        <v>12</v>
      </c>
    </row>
    <row r="20" spans="1:7" ht="35.1" customHeight="1" x14ac:dyDescent="0.15">
      <c r="A20" s="7" t="s">
        <v>24</v>
      </c>
      <c r="B20" s="8">
        <f t="shared" si="0"/>
        <v>9525</v>
      </c>
      <c r="C20" s="9">
        <v>7716</v>
      </c>
      <c r="D20" s="9">
        <v>479</v>
      </c>
      <c r="E20" s="9">
        <v>1306</v>
      </c>
      <c r="F20" s="9">
        <v>24</v>
      </c>
      <c r="G20" s="10">
        <f>B20-'2018.4.'!B20</f>
        <v>16</v>
      </c>
    </row>
    <row r="21" spans="1:7" ht="35.1" customHeight="1" x14ac:dyDescent="0.15">
      <c r="A21" s="11" t="s">
        <v>25</v>
      </c>
      <c r="B21" s="12">
        <f t="shared" si="0"/>
        <v>5881</v>
      </c>
      <c r="C21" s="13">
        <v>4794</v>
      </c>
      <c r="D21" s="13">
        <v>199</v>
      </c>
      <c r="E21" s="13">
        <v>862</v>
      </c>
      <c r="F21" s="13">
        <v>26</v>
      </c>
      <c r="G21" s="14">
        <f>B21-'2018.4.'!B21</f>
        <v>-4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06E35-59EF-4D79-91CC-DBD1D2B937C9}">
  <dimension ref="A1:H22"/>
  <sheetViews>
    <sheetView topLeftCell="A7" workbookViewId="0">
      <selection activeCell="B16" sqref="B16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86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58723</v>
      </c>
      <c r="C4" s="6">
        <v>42832</v>
      </c>
      <c r="D4" s="6">
        <v>2137</v>
      </c>
      <c r="E4" s="6">
        <v>13440</v>
      </c>
      <c r="F4" s="6">
        <v>314</v>
      </c>
      <c r="G4" s="25">
        <f>SUM(G6:G21)</f>
        <v>109</v>
      </c>
    </row>
    <row r="5" spans="1:8" ht="36" customHeight="1" x14ac:dyDescent="0.15">
      <c r="A5" s="7" t="s">
        <v>8</v>
      </c>
      <c r="B5" s="8">
        <f>B4-'2022.10.'!B4</f>
        <v>109</v>
      </c>
      <c r="C5" s="8">
        <f>C4-'2022.10.'!C4</f>
        <v>91</v>
      </c>
      <c r="D5" s="8">
        <f>D4-'2022.10.'!D4</f>
        <v>32</v>
      </c>
      <c r="E5" s="8">
        <f>E4-'2022.10.'!E4</f>
        <v>-20</v>
      </c>
      <c r="F5" s="8">
        <f>F4-'2022.10.'!F4</f>
        <v>6</v>
      </c>
      <c r="G5" s="25"/>
    </row>
    <row r="6" spans="1:8" ht="35.1" customHeight="1" x14ac:dyDescent="0.15">
      <c r="A6" s="7" t="s">
        <v>10</v>
      </c>
      <c r="B6" s="8">
        <v>3974</v>
      </c>
      <c r="C6" s="19">
        <v>2693</v>
      </c>
      <c r="D6" s="19">
        <v>128</v>
      </c>
      <c r="E6" s="19">
        <v>1136</v>
      </c>
      <c r="F6" s="19">
        <v>17</v>
      </c>
      <c r="G6" s="10">
        <f>B6-'2022.10.'!B6</f>
        <v>5</v>
      </c>
    </row>
    <row r="7" spans="1:8" ht="35.1" customHeight="1" x14ac:dyDescent="0.15">
      <c r="A7" s="7" t="s">
        <v>11</v>
      </c>
      <c r="B7" s="8">
        <v>1799</v>
      </c>
      <c r="C7" s="19">
        <v>1100</v>
      </c>
      <c r="D7" s="19">
        <v>45</v>
      </c>
      <c r="E7" s="19">
        <v>647</v>
      </c>
      <c r="F7" s="19">
        <v>7</v>
      </c>
      <c r="G7" s="10">
        <f>B7-'2022.10.'!B7</f>
        <v>7</v>
      </c>
    </row>
    <row r="8" spans="1:8" ht="35.1" customHeight="1" x14ac:dyDescent="0.15">
      <c r="A8" s="7" t="s">
        <v>12</v>
      </c>
      <c r="B8" s="8">
        <v>1672</v>
      </c>
      <c r="C8" s="19">
        <v>940</v>
      </c>
      <c r="D8" s="19">
        <v>53</v>
      </c>
      <c r="E8" s="19">
        <v>674</v>
      </c>
      <c r="F8" s="19">
        <v>5</v>
      </c>
      <c r="G8" s="10">
        <f>B8-'2022.10.'!B8</f>
        <v>6</v>
      </c>
    </row>
    <row r="9" spans="1:8" ht="35.1" customHeight="1" x14ac:dyDescent="0.15">
      <c r="A9" s="7" t="s">
        <v>13</v>
      </c>
      <c r="B9" s="8">
        <v>3172</v>
      </c>
      <c r="C9" s="19">
        <v>1963</v>
      </c>
      <c r="D9" s="19">
        <v>97</v>
      </c>
      <c r="E9" s="19">
        <v>1101</v>
      </c>
      <c r="F9" s="19">
        <v>11</v>
      </c>
      <c r="G9" s="10">
        <f>B9-'2022.10.'!B9</f>
        <v>4</v>
      </c>
      <c r="H9" s="21"/>
    </row>
    <row r="10" spans="1:8" ht="35.1" customHeight="1" x14ac:dyDescent="0.15">
      <c r="A10" s="7" t="s">
        <v>14</v>
      </c>
      <c r="B10" s="8">
        <v>2962</v>
      </c>
      <c r="C10" s="19">
        <v>2123</v>
      </c>
      <c r="D10" s="19">
        <v>109</v>
      </c>
      <c r="E10" s="19">
        <v>706</v>
      </c>
      <c r="F10" s="19">
        <v>24</v>
      </c>
      <c r="G10" s="10">
        <f>B10-'2022.10.'!B10</f>
        <v>-2</v>
      </c>
    </row>
    <row r="11" spans="1:8" ht="35.1" customHeight="1" x14ac:dyDescent="0.15">
      <c r="A11" s="7" t="s">
        <v>15</v>
      </c>
      <c r="B11" s="8">
        <v>2945</v>
      </c>
      <c r="C11" s="19">
        <v>1979</v>
      </c>
      <c r="D11" s="19">
        <v>88</v>
      </c>
      <c r="E11" s="19">
        <v>863</v>
      </c>
      <c r="F11" s="19">
        <v>15</v>
      </c>
      <c r="G11" s="10">
        <f>B11-'2022.10.'!B11</f>
        <v>28</v>
      </c>
    </row>
    <row r="12" spans="1:8" ht="35.1" customHeight="1" x14ac:dyDescent="0.15">
      <c r="A12" s="7" t="s">
        <v>16</v>
      </c>
      <c r="B12" s="8">
        <v>2899</v>
      </c>
      <c r="C12" s="19">
        <v>1817</v>
      </c>
      <c r="D12" s="19">
        <v>122</v>
      </c>
      <c r="E12" s="19">
        <v>954</v>
      </c>
      <c r="F12" s="19">
        <v>6</v>
      </c>
      <c r="G12" s="10">
        <f>B12-'2022.10.'!B12</f>
        <v>-12</v>
      </c>
    </row>
    <row r="13" spans="1:8" ht="35.1" customHeight="1" x14ac:dyDescent="0.15">
      <c r="A13" s="7" t="s">
        <v>17</v>
      </c>
      <c r="B13" s="8">
        <v>3413</v>
      </c>
      <c r="C13" s="19">
        <v>2026</v>
      </c>
      <c r="D13" s="19">
        <v>109</v>
      </c>
      <c r="E13" s="19">
        <v>1258</v>
      </c>
      <c r="F13" s="19">
        <v>20</v>
      </c>
      <c r="G13" s="10">
        <f>B13-'2022.10.'!B13</f>
        <v>11</v>
      </c>
      <c r="H13" s="21"/>
    </row>
    <row r="14" spans="1:8" ht="35.1" customHeight="1" x14ac:dyDescent="0.15">
      <c r="A14" s="7" t="s">
        <v>18</v>
      </c>
      <c r="B14" s="8">
        <v>1577</v>
      </c>
      <c r="C14" s="19">
        <v>912</v>
      </c>
      <c r="D14" s="19">
        <v>70</v>
      </c>
      <c r="E14" s="19">
        <v>587</v>
      </c>
      <c r="F14" s="19">
        <v>8</v>
      </c>
      <c r="G14" s="10">
        <f>B14-'2022.10.'!B14</f>
        <v>-2</v>
      </c>
    </row>
    <row r="15" spans="1:8" ht="35.1" customHeight="1" x14ac:dyDescent="0.15">
      <c r="A15" s="7" t="s">
        <v>19</v>
      </c>
      <c r="B15" s="8">
        <v>1617</v>
      </c>
      <c r="C15" s="19">
        <v>1004</v>
      </c>
      <c r="D15" s="19">
        <v>50</v>
      </c>
      <c r="E15" s="19">
        <v>555</v>
      </c>
      <c r="F15" s="19">
        <v>8</v>
      </c>
      <c r="G15" s="10">
        <f>B15-'2022.10.'!B15</f>
        <v>5</v>
      </c>
    </row>
    <row r="16" spans="1:8" ht="35.1" customHeight="1" x14ac:dyDescent="0.15">
      <c r="A16" s="7" t="s">
        <v>20</v>
      </c>
      <c r="B16" s="8">
        <v>2356</v>
      </c>
      <c r="C16" s="19">
        <v>1718</v>
      </c>
      <c r="D16" s="19">
        <v>141</v>
      </c>
      <c r="E16" s="19">
        <v>478</v>
      </c>
      <c r="F16" s="19">
        <v>19</v>
      </c>
      <c r="G16" s="10">
        <f>B16-'2022.10.'!B16</f>
        <v>13</v>
      </c>
    </row>
    <row r="17" spans="1:7" ht="35.1" customHeight="1" x14ac:dyDescent="0.15">
      <c r="A17" s="7" t="s">
        <v>21</v>
      </c>
      <c r="B17" s="8">
        <v>4375</v>
      </c>
      <c r="C17" s="19">
        <v>3337</v>
      </c>
      <c r="D17" s="19">
        <v>239</v>
      </c>
      <c r="E17" s="19">
        <v>758</v>
      </c>
      <c r="F17" s="19">
        <v>41</v>
      </c>
      <c r="G17" s="10">
        <f>B17-'2022.10.'!B17</f>
        <v>-15</v>
      </c>
    </row>
    <row r="18" spans="1:7" ht="35.1" customHeight="1" x14ac:dyDescent="0.15">
      <c r="A18" s="7" t="s">
        <v>22</v>
      </c>
      <c r="B18" s="8">
        <v>2917</v>
      </c>
      <c r="C18" s="19">
        <v>2199</v>
      </c>
      <c r="D18" s="19">
        <v>139</v>
      </c>
      <c r="E18" s="19">
        <v>566</v>
      </c>
      <c r="F18" s="19">
        <v>13</v>
      </c>
      <c r="G18" s="10">
        <f>B18-'2022.10.'!B18</f>
        <v>1</v>
      </c>
    </row>
    <row r="19" spans="1:7" ht="35.1" customHeight="1" x14ac:dyDescent="0.15">
      <c r="A19" s="7" t="s">
        <v>23</v>
      </c>
      <c r="B19" s="8">
        <v>4302</v>
      </c>
      <c r="C19" s="19">
        <v>3346</v>
      </c>
      <c r="D19" s="19">
        <v>207</v>
      </c>
      <c r="E19" s="19">
        <v>720</v>
      </c>
      <c r="F19" s="19">
        <v>29</v>
      </c>
      <c r="G19" s="10">
        <f>B19-'2022.10.'!B19</f>
        <v>29</v>
      </c>
    </row>
    <row r="20" spans="1:7" ht="35.1" customHeight="1" x14ac:dyDescent="0.15">
      <c r="A20" s="7" t="s">
        <v>24</v>
      </c>
      <c r="B20" s="8">
        <v>10153</v>
      </c>
      <c r="C20" s="19">
        <v>8406</v>
      </c>
      <c r="D20" s="19">
        <v>358</v>
      </c>
      <c r="E20" s="19">
        <v>1354</v>
      </c>
      <c r="F20" s="19">
        <v>35</v>
      </c>
      <c r="G20" s="10">
        <f>B20-'2022.10.'!B20</f>
        <v>48</v>
      </c>
    </row>
    <row r="21" spans="1:7" ht="35.1" customHeight="1" x14ac:dyDescent="0.15">
      <c r="A21" s="11" t="s">
        <v>25</v>
      </c>
      <c r="B21" s="12">
        <v>8590</v>
      </c>
      <c r="C21" s="20">
        <v>7269</v>
      </c>
      <c r="D21" s="20">
        <v>182</v>
      </c>
      <c r="E21" s="20">
        <v>1083</v>
      </c>
      <c r="F21" s="20">
        <v>56</v>
      </c>
      <c r="G21" s="10">
        <f>B21-'2022.10.'!B21</f>
        <v>-17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C6924-1C82-4A8B-AC34-EEBA0AB79D4C}">
  <dimension ref="A1:H22"/>
  <sheetViews>
    <sheetView workbookViewId="0">
      <selection activeCell="F22" sqref="F22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87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58752</v>
      </c>
      <c r="C4" s="6">
        <v>42874</v>
      </c>
      <c r="D4" s="6">
        <v>2126</v>
      </c>
      <c r="E4" s="6">
        <v>13434</v>
      </c>
      <c r="F4" s="6">
        <v>318</v>
      </c>
      <c r="G4" s="25">
        <f>SUM(G6:G21)</f>
        <v>29</v>
      </c>
    </row>
    <row r="5" spans="1:8" ht="36" customHeight="1" x14ac:dyDescent="0.15">
      <c r="A5" s="7" t="s">
        <v>8</v>
      </c>
      <c r="B5" s="8">
        <f>B4-'2022.11.'!B4</f>
        <v>29</v>
      </c>
      <c r="C5" s="8">
        <f>C4-'2022.11.'!C4</f>
        <v>42</v>
      </c>
      <c r="D5" s="8">
        <f>D4-'2022.11.'!D4</f>
        <v>-11</v>
      </c>
      <c r="E5" s="8">
        <f>E4-'2022.11.'!E4</f>
        <v>-6</v>
      </c>
      <c r="F5" s="8">
        <f>F4-'2022.11.'!F4</f>
        <v>4</v>
      </c>
      <c r="G5" s="25"/>
    </row>
    <row r="6" spans="1:8" ht="35.1" customHeight="1" x14ac:dyDescent="0.15">
      <c r="A6" s="7" t="s">
        <v>10</v>
      </c>
      <c r="B6" s="8">
        <v>3996</v>
      </c>
      <c r="C6" s="19">
        <v>2698</v>
      </c>
      <c r="D6" s="19">
        <v>134</v>
      </c>
      <c r="E6" s="19">
        <v>1147</v>
      </c>
      <c r="F6" s="19">
        <v>17</v>
      </c>
      <c r="G6" s="10">
        <f>B6-'2022.11.'!B6</f>
        <v>22</v>
      </c>
    </row>
    <row r="7" spans="1:8" ht="35.1" customHeight="1" x14ac:dyDescent="0.15">
      <c r="A7" s="7" t="s">
        <v>11</v>
      </c>
      <c r="B7" s="8">
        <v>1813</v>
      </c>
      <c r="C7" s="19">
        <v>1115</v>
      </c>
      <c r="D7" s="19">
        <v>45</v>
      </c>
      <c r="E7" s="19">
        <v>646</v>
      </c>
      <c r="F7" s="19">
        <v>7</v>
      </c>
      <c r="G7" s="10">
        <f>B7-'2022.11.'!B7</f>
        <v>14</v>
      </c>
    </row>
    <row r="8" spans="1:8" ht="35.1" customHeight="1" x14ac:dyDescent="0.15">
      <c r="A8" s="7" t="s">
        <v>12</v>
      </c>
      <c r="B8" s="8">
        <v>1659</v>
      </c>
      <c r="C8" s="19">
        <v>926</v>
      </c>
      <c r="D8" s="19">
        <v>53</v>
      </c>
      <c r="E8" s="19">
        <v>675</v>
      </c>
      <c r="F8" s="19">
        <v>5</v>
      </c>
      <c r="G8" s="10">
        <f>B8-'2022.11.'!B8</f>
        <v>-13</v>
      </c>
    </row>
    <row r="9" spans="1:8" ht="35.1" customHeight="1" x14ac:dyDescent="0.15">
      <c r="A9" s="7" t="s">
        <v>13</v>
      </c>
      <c r="B9" s="8">
        <v>3169</v>
      </c>
      <c r="C9" s="19">
        <v>1966</v>
      </c>
      <c r="D9" s="19">
        <v>98</v>
      </c>
      <c r="E9" s="19">
        <v>1094</v>
      </c>
      <c r="F9" s="19">
        <v>11</v>
      </c>
      <c r="G9" s="10">
        <f>B9-'2022.11.'!B9</f>
        <v>-3</v>
      </c>
      <c r="H9" s="21"/>
    </row>
    <row r="10" spans="1:8" ht="35.1" customHeight="1" x14ac:dyDescent="0.15">
      <c r="A10" s="7" t="s">
        <v>14</v>
      </c>
      <c r="B10" s="8">
        <v>2968</v>
      </c>
      <c r="C10" s="19">
        <v>2128</v>
      </c>
      <c r="D10" s="19">
        <v>109</v>
      </c>
      <c r="E10" s="19">
        <v>707</v>
      </c>
      <c r="F10" s="19">
        <v>24</v>
      </c>
      <c r="G10" s="10">
        <f>B10-'2022.11.'!B10</f>
        <v>6</v>
      </c>
    </row>
    <row r="11" spans="1:8" ht="35.1" customHeight="1" x14ac:dyDescent="0.15">
      <c r="A11" s="7" t="s">
        <v>15</v>
      </c>
      <c r="B11" s="8">
        <v>2995</v>
      </c>
      <c r="C11" s="19">
        <v>2041</v>
      </c>
      <c r="D11" s="19">
        <v>84</v>
      </c>
      <c r="E11" s="19">
        <v>855</v>
      </c>
      <c r="F11" s="19">
        <v>15</v>
      </c>
      <c r="G11" s="10">
        <f>B11-'2022.11.'!B11</f>
        <v>50</v>
      </c>
    </row>
    <row r="12" spans="1:8" ht="35.1" customHeight="1" x14ac:dyDescent="0.15">
      <c r="A12" s="7" t="s">
        <v>16</v>
      </c>
      <c r="B12" s="8">
        <v>2917</v>
      </c>
      <c r="C12" s="19">
        <v>1837</v>
      </c>
      <c r="D12" s="19">
        <v>122</v>
      </c>
      <c r="E12" s="19">
        <v>952</v>
      </c>
      <c r="F12" s="19">
        <v>6</v>
      </c>
      <c r="G12" s="10">
        <f>B12-'2022.11.'!B12</f>
        <v>18</v>
      </c>
    </row>
    <row r="13" spans="1:8" ht="35.1" customHeight="1" x14ac:dyDescent="0.15">
      <c r="A13" s="7" t="s">
        <v>17</v>
      </c>
      <c r="B13" s="8">
        <v>3432</v>
      </c>
      <c r="C13" s="19">
        <v>2036</v>
      </c>
      <c r="D13" s="19">
        <v>108</v>
      </c>
      <c r="E13" s="19">
        <v>1266</v>
      </c>
      <c r="F13" s="19">
        <v>22</v>
      </c>
      <c r="G13" s="10">
        <f>B13-'2022.11.'!B13</f>
        <v>19</v>
      </c>
      <c r="H13" s="21"/>
    </row>
    <row r="14" spans="1:8" ht="35.1" customHeight="1" x14ac:dyDescent="0.15">
      <c r="A14" s="7" t="s">
        <v>18</v>
      </c>
      <c r="B14" s="8">
        <v>1577</v>
      </c>
      <c r="C14" s="19">
        <v>917</v>
      </c>
      <c r="D14" s="19">
        <v>67</v>
      </c>
      <c r="E14" s="19">
        <v>585</v>
      </c>
      <c r="F14" s="19">
        <v>8</v>
      </c>
      <c r="G14" s="10">
        <f>B14-'2022.11.'!B14</f>
        <v>0</v>
      </c>
    </row>
    <row r="15" spans="1:8" ht="35.1" customHeight="1" x14ac:dyDescent="0.15">
      <c r="A15" s="7" t="s">
        <v>19</v>
      </c>
      <c r="B15" s="8">
        <v>1607</v>
      </c>
      <c r="C15" s="19">
        <v>1000</v>
      </c>
      <c r="D15" s="19">
        <v>51</v>
      </c>
      <c r="E15" s="19">
        <v>549</v>
      </c>
      <c r="F15" s="19">
        <v>7</v>
      </c>
      <c r="G15" s="10">
        <f>B15-'2022.11.'!B15</f>
        <v>-10</v>
      </c>
    </row>
    <row r="16" spans="1:8" ht="35.1" customHeight="1" x14ac:dyDescent="0.15">
      <c r="A16" s="7" t="s">
        <v>20</v>
      </c>
      <c r="B16" s="8">
        <v>2347</v>
      </c>
      <c r="C16" s="19">
        <v>1709</v>
      </c>
      <c r="D16" s="19">
        <v>141</v>
      </c>
      <c r="E16" s="19">
        <v>477</v>
      </c>
      <c r="F16" s="19">
        <v>20</v>
      </c>
      <c r="G16" s="10">
        <f>B16-'2022.11.'!B16</f>
        <v>-9</v>
      </c>
    </row>
    <row r="17" spans="1:7" ht="35.1" customHeight="1" x14ac:dyDescent="0.15">
      <c r="A17" s="7" t="s">
        <v>21</v>
      </c>
      <c r="B17" s="8">
        <v>4364</v>
      </c>
      <c r="C17" s="19">
        <v>3324</v>
      </c>
      <c r="D17" s="19">
        <v>240</v>
      </c>
      <c r="E17" s="19">
        <v>758</v>
      </c>
      <c r="F17" s="19">
        <v>42</v>
      </c>
      <c r="G17" s="10">
        <f>B17-'2022.11.'!B17</f>
        <v>-11</v>
      </c>
    </row>
    <row r="18" spans="1:7" ht="35.1" customHeight="1" x14ac:dyDescent="0.15">
      <c r="A18" s="7" t="s">
        <v>22</v>
      </c>
      <c r="B18" s="8">
        <v>2913</v>
      </c>
      <c r="C18" s="19">
        <v>2202</v>
      </c>
      <c r="D18" s="19">
        <v>137</v>
      </c>
      <c r="E18" s="19">
        <v>561</v>
      </c>
      <c r="F18" s="19">
        <v>13</v>
      </c>
      <c r="G18" s="10">
        <f>B18-'2022.11.'!B18</f>
        <v>-4</v>
      </c>
    </row>
    <row r="19" spans="1:7" ht="35.1" customHeight="1" x14ac:dyDescent="0.15">
      <c r="A19" s="7" t="s">
        <v>23</v>
      </c>
      <c r="B19" s="8">
        <v>4247</v>
      </c>
      <c r="C19" s="19">
        <v>3294</v>
      </c>
      <c r="D19" s="19">
        <v>206</v>
      </c>
      <c r="E19" s="19">
        <v>719</v>
      </c>
      <c r="F19" s="19">
        <v>28</v>
      </c>
      <c r="G19" s="10">
        <f>B19-'2022.11.'!B19</f>
        <v>-55</v>
      </c>
    </row>
    <row r="20" spans="1:7" ht="35.1" customHeight="1" x14ac:dyDescent="0.15">
      <c r="A20" s="7" t="s">
        <v>24</v>
      </c>
      <c r="B20" s="8">
        <v>10135</v>
      </c>
      <c r="C20" s="19">
        <v>8401</v>
      </c>
      <c r="D20" s="19">
        <v>347</v>
      </c>
      <c r="E20" s="19">
        <v>1349</v>
      </c>
      <c r="F20" s="19">
        <v>38</v>
      </c>
      <c r="G20" s="10">
        <f>B20-'2022.11.'!B20</f>
        <v>-18</v>
      </c>
    </row>
    <row r="21" spans="1:7" ht="35.1" customHeight="1" x14ac:dyDescent="0.15">
      <c r="A21" s="11" t="s">
        <v>25</v>
      </c>
      <c r="B21" s="12">
        <v>8613</v>
      </c>
      <c r="C21" s="20">
        <v>7280</v>
      </c>
      <c r="D21" s="20">
        <v>184</v>
      </c>
      <c r="E21" s="20">
        <v>1094</v>
      </c>
      <c r="F21" s="20">
        <v>55</v>
      </c>
      <c r="G21" s="10">
        <f>B21-'2022.11.'!B21</f>
        <v>23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72664-9C85-4EBF-9369-C147F4F9902C}">
  <dimension ref="A1:H22"/>
  <sheetViews>
    <sheetView workbookViewId="0">
      <selection activeCell="A2" sqref="A2:XFD2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88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58866</v>
      </c>
      <c r="C4" s="6">
        <v>42918</v>
      </c>
      <c r="D4" s="6">
        <v>2127</v>
      </c>
      <c r="E4" s="6">
        <v>13496</v>
      </c>
      <c r="F4" s="6">
        <v>325</v>
      </c>
      <c r="G4" s="25">
        <f>SUM(G6:G21)</f>
        <v>114</v>
      </c>
    </row>
    <row r="5" spans="1:8" ht="36" customHeight="1" x14ac:dyDescent="0.15">
      <c r="A5" s="7" t="s">
        <v>8</v>
      </c>
      <c r="B5" s="8">
        <f>B4-'2022.12.'!B4</f>
        <v>114</v>
      </c>
      <c r="C5" s="8">
        <f>C4-'2022.12.'!C4</f>
        <v>44</v>
      </c>
      <c r="D5" s="8">
        <f>D4-'2022.12.'!D4</f>
        <v>1</v>
      </c>
      <c r="E5" s="8">
        <f>E4-'2022.12.'!E4</f>
        <v>62</v>
      </c>
      <c r="F5" s="8">
        <f>F4-'2022.12.'!F4</f>
        <v>7</v>
      </c>
      <c r="G5" s="25"/>
    </row>
    <row r="6" spans="1:8" ht="35.1" customHeight="1" x14ac:dyDescent="0.15">
      <c r="A6" s="7" t="s">
        <v>10</v>
      </c>
      <c r="B6" s="8">
        <v>3994</v>
      </c>
      <c r="C6" s="19">
        <v>2696</v>
      </c>
      <c r="D6" s="19">
        <v>135</v>
      </c>
      <c r="E6" s="19">
        <v>1145</v>
      </c>
      <c r="F6" s="19">
        <v>18</v>
      </c>
      <c r="G6" s="10">
        <f>B6-'2022.12.'!B6</f>
        <v>-2</v>
      </c>
    </row>
    <row r="7" spans="1:8" ht="35.1" customHeight="1" x14ac:dyDescent="0.15">
      <c r="A7" s="7" t="s">
        <v>11</v>
      </c>
      <c r="B7" s="8">
        <v>1812</v>
      </c>
      <c r="C7" s="19">
        <v>1119</v>
      </c>
      <c r="D7" s="19">
        <v>46</v>
      </c>
      <c r="E7" s="19">
        <v>641</v>
      </c>
      <c r="F7" s="19">
        <v>6</v>
      </c>
      <c r="G7" s="10">
        <f>B7-'2022.12.'!B7</f>
        <v>-1</v>
      </c>
    </row>
    <row r="8" spans="1:8" ht="35.1" customHeight="1" x14ac:dyDescent="0.15">
      <c r="A8" s="7" t="s">
        <v>12</v>
      </c>
      <c r="B8" s="8">
        <v>1663</v>
      </c>
      <c r="C8" s="19">
        <v>923</v>
      </c>
      <c r="D8" s="19">
        <v>54</v>
      </c>
      <c r="E8" s="19">
        <v>681</v>
      </c>
      <c r="F8" s="19">
        <v>5</v>
      </c>
      <c r="G8" s="10">
        <f>B8-'2022.12.'!B8</f>
        <v>4</v>
      </c>
    </row>
    <row r="9" spans="1:8" ht="35.1" customHeight="1" x14ac:dyDescent="0.15">
      <c r="A9" s="7" t="s">
        <v>13</v>
      </c>
      <c r="B9" s="8">
        <v>3179</v>
      </c>
      <c r="C9" s="19">
        <v>1975</v>
      </c>
      <c r="D9" s="19">
        <v>97</v>
      </c>
      <c r="E9" s="19">
        <v>1097</v>
      </c>
      <c r="F9" s="19">
        <v>10</v>
      </c>
      <c r="G9" s="10">
        <f>B9-'2022.12.'!B9</f>
        <v>10</v>
      </c>
      <c r="H9" s="21"/>
    </row>
    <row r="10" spans="1:8" ht="35.1" customHeight="1" x14ac:dyDescent="0.15">
      <c r="A10" s="7" t="s">
        <v>14</v>
      </c>
      <c r="B10" s="8">
        <v>2965</v>
      </c>
      <c r="C10" s="19">
        <v>2113</v>
      </c>
      <c r="D10" s="19">
        <v>110</v>
      </c>
      <c r="E10" s="19">
        <v>716</v>
      </c>
      <c r="F10" s="19">
        <v>26</v>
      </c>
      <c r="G10" s="10">
        <f>B10-'2022.12.'!B10</f>
        <v>-3</v>
      </c>
    </row>
    <row r="11" spans="1:8" ht="35.1" customHeight="1" x14ac:dyDescent="0.15">
      <c r="A11" s="7" t="s">
        <v>15</v>
      </c>
      <c r="B11" s="8">
        <v>2963</v>
      </c>
      <c r="C11" s="19">
        <v>1971</v>
      </c>
      <c r="D11" s="19">
        <v>112</v>
      </c>
      <c r="E11" s="19">
        <v>863</v>
      </c>
      <c r="F11" s="19">
        <v>17</v>
      </c>
      <c r="G11" s="10">
        <f>B11-'2022.12.'!B11</f>
        <v>-32</v>
      </c>
    </row>
    <row r="12" spans="1:8" ht="35.1" customHeight="1" x14ac:dyDescent="0.15">
      <c r="A12" s="7" t="s">
        <v>16</v>
      </c>
      <c r="B12" s="8">
        <v>2941</v>
      </c>
      <c r="C12" s="19">
        <v>1859</v>
      </c>
      <c r="D12" s="19">
        <v>121</v>
      </c>
      <c r="E12" s="19">
        <v>955</v>
      </c>
      <c r="F12" s="19">
        <v>6</v>
      </c>
      <c r="G12" s="10">
        <f>B12-'2022.12.'!B12</f>
        <v>24</v>
      </c>
    </row>
    <row r="13" spans="1:8" ht="35.1" customHeight="1" x14ac:dyDescent="0.15">
      <c r="A13" s="7" t="s">
        <v>17</v>
      </c>
      <c r="B13" s="8">
        <v>3444</v>
      </c>
      <c r="C13" s="19">
        <v>2039</v>
      </c>
      <c r="D13" s="19">
        <v>108</v>
      </c>
      <c r="E13" s="19">
        <v>1275</v>
      </c>
      <c r="F13" s="19">
        <v>22</v>
      </c>
      <c r="G13" s="10">
        <f>B13-'2022.12.'!B13</f>
        <v>12</v>
      </c>
      <c r="H13" s="21"/>
    </row>
    <row r="14" spans="1:8" ht="35.1" customHeight="1" x14ac:dyDescent="0.15">
      <c r="A14" s="7" t="s">
        <v>18</v>
      </c>
      <c r="B14" s="8">
        <v>1587</v>
      </c>
      <c r="C14" s="19">
        <v>925</v>
      </c>
      <c r="D14" s="19">
        <v>66</v>
      </c>
      <c r="E14" s="19">
        <v>588</v>
      </c>
      <c r="F14" s="19">
        <v>8</v>
      </c>
      <c r="G14" s="10">
        <f>B14-'2022.12.'!B14</f>
        <v>10</v>
      </c>
    </row>
    <row r="15" spans="1:8" ht="35.1" customHeight="1" x14ac:dyDescent="0.15">
      <c r="A15" s="7" t="s">
        <v>19</v>
      </c>
      <c r="B15" s="8">
        <v>1609</v>
      </c>
      <c r="C15" s="19">
        <v>996</v>
      </c>
      <c r="D15" s="19">
        <v>51</v>
      </c>
      <c r="E15" s="19">
        <v>555</v>
      </c>
      <c r="F15" s="19">
        <v>7</v>
      </c>
      <c r="G15" s="10">
        <f>B15-'2022.12.'!B15</f>
        <v>2</v>
      </c>
    </row>
    <row r="16" spans="1:8" ht="35.1" customHeight="1" x14ac:dyDescent="0.15">
      <c r="A16" s="7" t="s">
        <v>20</v>
      </c>
      <c r="B16" s="8">
        <v>2354</v>
      </c>
      <c r="C16" s="19">
        <v>1720</v>
      </c>
      <c r="D16" s="19">
        <v>138</v>
      </c>
      <c r="E16" s="19">
        <v>475</v>
      </c>
      <c r="F16" s="19">
        <v>21</v>
      </c>
      <c r="G16" s="10">
        <f>B16-'2022.12.'!B16</f>
        <v>7</v>
      </c>
    </row>
    <row r="17" spans="1:7" ht="35.1" customHeight="1" x14ac:dyDescent="0.15">
      <c r="A17" s="7" t="s">
        <v>21</v>
      </c>
      <c r="B17" s="8">
        <v>4351</v>
      </c>
      <c r="C17" s="19">
        <v>3305</v>
      </c>
      <c r="D17" s="19">
        <v>238</v>
      </c>
      <c r="E17" s="19">
        <v>766</v>
      </c>
      <c r="F17" s="19">
        <v>42</v>
      </c>
      <c r="G17" s="10">
        <f>B17-'2022.12.'!B17</f>
        <v>-13</v>
      </c>
    </row>
    <row r="18" spans="1:7" ht="35.1" customHeight="1" x14ac:dyDescent="0.15">
      <c r="A18" s="7" t="s">
        <v>22</v>
      </c>
      <c r="B18" s="8">
        <v>2917</v>
      </c>
      <c r="C18" s="19">
        <v>2207</v>
      </c>
      <c r="D18" s="19">
        <v>134</v>
      </c>
      <c r="E18" s="19">
        <v>564</v>
      </c>
      <c r="F18" s="19">
        <v>12</v>
      </c>
      <c r="G18" s="10">
        <f>B18-'2022.12.'!B18</f>
        <v>4</v>
      </c>
    </row>
    <row r="19" spans="1:7" ht="35.1" customHeight="1" x14ac:dyDescent="0.15">
      <c r="A19" s="7" t="s">
        <v>23</v>
      </c>
      <c r="B19" s="8">
        <v>4249</v>
      </c>
      <c r="C19" s="19">
        <v>3321</v>
      </c>
      <c r="D19" s="19">
        <v>186</v>
      </c>
      <c r="E19" s="19">
        <v>715</v>
      </c>
      <c r="F19" s="19">
        <v>27</v>
      </c>
      <c r="G19" s="10">
        <f>B19-'2022.12.'!B19</f>
        <v>2</v>
      </c>
    </row>
    <row r="20" spans="1:7" ht="35.1" customHeight="1" x14ac:dyDescent="0.15">
      <c r="A20" s="7" t="s">
        <v>24</v>
      </c>
      <c r="B20" s="8">
        <v>10073</v>
      </c>
      <c r="C20" s="19">
        <v>8357</v>
      </c>
      <c r="D20" s="19">
        <v>344</v>
      </c>
      <c r="E20" s="19">
        <v>1333</v>
      </c>
      <c r="F20" s="19">
        <v>39</v>
      </c>
      <c r="G20" s="10">
        <f>B20-'2022.12.'!B20</f>
        <v>-62</v>
      </c>
    </row>
    <row r="21" spans="1:7" ht="35.1" customHeight="1" x14ac:dyDescent="0.15">
      <c r="A21" s="11" t="s">
        <v>25</v>
      </c>
      <c r="B21" s="12">
        <v>8765</v>
      </c>
      <c r="C21" s="20">
        <v>7392</v>
      </c>
      <c r="D21" s="20">
        <v>187</v>
      </c>
      <c r="E21" s="20">
        <v>1127</v>
      </c>
      <c r="F21" s="20">
        <v>59</v>
      </c>
      <c r="G21" s="10">
        <f>B21-'2022.12.'!B21</f>
        <v>152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E7765-B228-4E20-9F29-5FE0FEA2741A}">
  <dimension ref="A1:G21"/>
  <sheetViews>
    <sheetView workbookViewId="0">
      <selection activeCell="J5" sqref="J5"/>
    </sheetView>
  </sheetViews>
  <sheetFormatPr defaultRowHeight="13.5" x14ac:dyDescent="0.15"/>
  <cols>
    <col min="1" max="7" width="11" customWidth="1"/>
  </cols>
  <sheetData>
    <row r="1" spans="1:7" ht="31.5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89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58984</v>
      </c>
      <c r="C4" s="6">
        <v>43020</v>
      </c>
      <c r="D4" s="6">
        <v>2102</v>
      </c>
      <c r="E4" s="6">
        <v>13536</v>
      </c>
      <c r="F4" s="6">
        <v>326</v>
      </c>
      <c r="G4" s="25">
        <f>SUM(G6:G21)</f>
        <v>118</v>
      </c>
    </row>
    <row r="5" spans="1:7" ht="36" customHeight="1" x14ac:dyDescent="0.15">
      <c r="A5" s="7" t="s">
        <v>8</v>
      </c>
      <c r="B5" s="8">
        <f>B4-'2023.01.'!B4</f>
        <v>118</v>
      </c>
      <c r="C5" s="8">
        <f>C4-'2023.01.'!C4</f>
        <v>102</v>
      </c>
      <c r="D5" s="8">
        <f>D4-'2023.01.'!D4</f>
        <v>-25</v>
      </c>
      <c r="E5" s="8">
        <f>E4-'2023.01.'!E4</f>
        <v>40</v>
      </c>
      <c r="F5" s="8">
        <f>F4-'2023.01.'!F4</f>
        <v>1</v>
      </c>
      <c r="G5" s="25"/>
    </row>
    <row r="6" spans="1:7" ht="36" customHeight="1" x14ac:dyDescent="0.15">
      <c r="A6" s="7" t="s">
        <v>10</v>
      </c>
      <c r="B6" s="8">
        <v>4011</v>
      </c>
      <c r="C6" s="19">
        <v>2705</v>
      </c>
      <c r="D6" s="19">
        <v>137</v>
      </c>
      <c r="E6" s="19">
        <v>1150</v>
      </c>
      <c r="F6" s="19">
        <v>19</v>
      </c>
      <c r="G6" s="10">
        <f>B6-'2023.01.'!B6</f>
        <v>17</v>
      </c>
    </row>
    <row r="7" spans="1:7" ht="36" customHeight="1" x14ac:dyDescent="0.15">
      <c r="A7" s="7" t="s">
        <v>11</v>
      </c>
      <c r="B7" s="8">
        <v>1819</v>
      </c>
      <c r="C7" s="19">
        <v>1122</v>
      </c>
      <c r="D7" s="19">
        <v>46</v>
      </c>
      <c r="E7" s="19">
        <v>645</v>
      </c>
      <c r="F7" s="19">
        <v>6</v>
      </c>
      <c r="G7" s="10">
        <f>B7-'2023.01.'!B7</f>
        <v>7</v>
      </c>
    </row>
    <row r="8" spans="1:7" ht="36" customHeight="1" x14ac:dyDescent="0.15">
      <c r="A8" s="7" t="s">
        <v>12</v>
      </c>
      <c r="B8" s="8">
        <v>1667</v>
      </c>
      <c r="C8" s="19">
        <v>923</v>
      </c>
      <c r="D8" s="19">
        <v>53</v>
      </c>
      <c r="E8" s="19">
        <v>686</v>
      </c>
      <c r="F8" s="19">
        <v>5</v>
      </c>
      <c r="G8" s="10">
        <f>B8-'2023.01.'!B8</f>
        <v>4</v>
      </c>
    </row>
    <row r="9" spans="1:7" ht="36" customHeight="1" x14ac:dyDescent="0.15">
      <c r="A9" s="7" t="s">
        <v>13</v>
      </c>
      <c r="B9" s="8">
        <v>3173</v>
      </c>
      <c r="C9" s="19">
        <v>1979</v>
      </c>
      <c r="D9" s="19">
        <v>95</v>
      </c>
      <c r="E9" s="19">
        <v>1088</v>
      </c>
      <c r="F9" s="19">
        <v>11</v>
      </c>
      <c r="G9" s="10">
        <f>B9-'2023.01.'!B9</f>
        <v>-6</v>
      </c>
    </row>
    <row r="10" spans="1:7" ht="36" customHeight="1" x14ac:dyDescent="0.15">
      <c r="A10" s="7" t="s">
        <v>14</v>
      </c>
      <c r="B10" s="8">
        <v>2968</v>
      </c>
      <c r="C10" s="19">
        <v>2113</v>
      </c>
      <c r="D10" s="19">
        <v>111</v>
      </c>
      <c r="E10" s="19">
        <v>717</v>
      </c>
      <c r="F10" s="19">
        <v>27</v>
      </c>
      <c r="G10" s="10">
        <f>B10-'2023.01.'!B10</f>
        <v>3</v>
      </c>
    </row>
    <row r="11" spans="1:7" ht="36" customHeight="1" x14ac:dyDescent="0.15">
      <c r="A11" s="7" t="s">
        <v>15</v>
      </c>
      <c r="B11" s="8">
        <v>2968</v>
      </c>
      <c r="C11" s="19">
        <v>1969</v>
      </c>
      <c r="D11" s="19">
        <v>114</v>
      </c>
      <c r="E11" s="19">
        <v>867</v>
      </c>
      <c r="F11" s="19">
        <v>18</v>
      </c>
      <c r="G11" s="10">
        <f>B11-'2023.01.'!B11</f>
        <v>5</v>
      </c>
    </row>
    <row r="12" spans="1:7" ht="36" customHeight="1" x14ac:dyDescent="0.15">
      <c r="A12" s="7" t="s">
        <v>16</v>
      </c>
      <c r="B12" s="8">
        <v>2942</v>
      </c>
      <c r="C12" s="19">
        <v>1856</v>
      </c>
      <c r="D12" s="19">
        <v>116</v>
      </c>
      <c r="E12" s="19">
        <v>964</v>
      </c>
      <c r="F12" s="19">
        <v>6</v>
      </c>
      <c r="G12" s="10">
        <f>B12-'2023.01.'!B12</f>
        <v>1</v>
      </c>
    </row>
    <row r="13" spans="1:7" ht="36" customHeight="1" x14ac:dyDescent="0.15">
      <c r="A13" s="7" t="s">
        <v>17</v>
      </c>
      <c r="B13" s="8">
        <v>3473</v>
      </c>
      <c r="C13" s="19">
        <v>2068</v>
      </c>
      <c r="D13" s="19">
        <v>108</v>
      </c>
      <c r="E13" s="19">
        <v>1274</v>
      </c>
      <c r="F13" s="19">
        <v>23</v>
      </c>
      <c r="G13" s="10">
        <f>B13-'2023.01.'!B13</f>
        <v>29</v>
      </c>
    </row>
    <row r="14" spans="1:7" ht="36" customHeight="1" x14ac:dyDescent="0.15">
      <c r="A14" s="7" t="s">
        <v>18</v>
      </c>
      <c r="B14" s="8">
        <v>1590</v>
      </c>
      <c r="C14" s="19">
        <v>928</v>
      </c>
      <c r="D14" s="19">
        <v>67</v>
      </c>
      <c r="E14" s="19">
        <v>587</v>
      </c>
      <c r="F14" s="19">
        <v>8</v>
      </c>
      <c r="G14" s="10">
        <f>B14-'2023.01.'!B14</f>
        <v>3</v>
      </c>
    </row>
    <row r="15" spans="1:7" ht="36" customHeight="1" x14ac:dyDescent="0.15">
      <c r="A15" s="7" t="s">
        <v>19</v>
      </c>
      <c r="B15" s="8">
        <v>1615</v>
      </c>
      <c r="C15" s="19">
        <v>1001</v>
      </c>
      <c r="D15" s="19">
        <v>51</v>
      </c>
      <c r="E15" s="19">
        <v>557</v>
      </c>
      <c r="F15" s="19">
        <v>6</v>
      </c>
      <c r="G15" s="10">
        <f>B15-'2023.01.'!B15</f>
        <v>6</v>
      </c>
    </row>
    <row r="16" spans="1:7" ht="36" customHeight="1" x14ac:dyDescent="0.15">
      <c r="A16" s="7" t="s">
        <v>20</v>
      </c>
      <c r="B16" s="8">
        <v>2337</v>
      </c>
      <c r="C16" s="19">
        <v>1700</v>
      </c>
      <c r="D16" s="19">
        <v>140</v>
      </c>
      <c r="E16" s="19">
        <v>477</v>
      </c>
      <c r="F16" s="19">
        <v>20</v>
      </c>
      <c r="G16" s="10">
        <f>B16-'2023.01.'!B16</f>
        <v>-17</v>
      </c>
    </row>
    <row r="17" spans="1:7" ht="36" customHeight="1" x14ac:dyDescent="0.15">
      <c r="A17" s="7" t="s">
        <v>21</v>
      </c>
      <c r="B17" s="8">
        <v>4371</v>
      </c>
      <c r="C17" s="19">
        <v>3321</v>
      </c>
      <c r="D17" s="19">
        <v>239</v>
      </c>
      <c r="E17" s="19">
        <v>768</v>
      </c>
      <c r="F17" s="19">
        <v>43</v>
      </c>
      <c r="G17" s="10">
        <f>B17-'2023.01.'!B17</f>
        <v>20</v>
      </c>
    </row>
    <row r="18" spans="1:7" ht="36" customHeight="1" x14ac:dyDescent="0.15">
      <c r="A18" s="7" t="s">
        <v>22</v>
      </c>
      <c r="B18" s="8">
        <v>2928</v>
      </c>
      <c r="C18" s="19">
        <v>2212</v>
      </c>
      <c r="D18" s="19">
        <v>138</v>
      </c>
      <c r="E18" s="19">
        <v>566</v>
      </c>
      <c r="F18" s="19">
        <v>12</v>
      </c>
      <c r="G18" s="10">
        <f>B18-'2023.01.'!B18</f>
        <v>11</v>
      </c>
    </row>
    <row r="19" spans="1:7" ht="36" customHeight="1" x14ac:dyDescent="0.15">
      <c r="A19" s="7" t="s">
        <v>23</v>
      </c>
      <c r="B19" s="8">
        <v>4220</v>
      </c>
      <c r="C19" s="19">
        <v>3318</v>
      </c>
      <c r="D19" s="19">
        <v>164</v>
      </c>
      <c r="E19" s="19">
        <v>712</v>
      </c>
      <c r="F19" s="19">
        <v>26</v>
      </c>
      <c r="G19" s="10">
        <f>B19-'2023.01.'!B19</f>
        <v>-29</v>
      </c>
    </row>
    <row r="20" spans="1:7" ht="36" customHeight="1" x14ac:dyDescent="0.15">
      <c r="A20" s="7" t="s">
        <v>24</v>
      </c>
      <c r="B20" s="8">
        <v>10029</v>
      </c>
      <c r="C20" s="19">
        <v>8318</v>
      </c>
      <c r="D20" s="19">
        <v>337</v>
      </c>
      <c r="E20" s="19">
        <v>1336</v>
      </c>
      <c r="F20" s="19">
        <v>38</v>
      </c>
      <c r="G20" s="10">
        <f>B20-'2023.01.'!B20</f>
        <v>-44</v>
      </c>
    </row>
    <row r="21" spans="1:7" ht="36" customHeight="1" x14ac:dyDescent="0.15">
      <c r="A21" s="11" t="s">
        <v>25</v>
      </c>
      <c r="B21" s="12">
        <v>8873</v>
      </c>
      <c r="C21" s="20">
        <v>7487</v>
      </c>
      <c r="D21" s="20">
        <v>186</v>
      </c>
      <c r="E21" s="20">
        <v>1142</v>
      </c>
      <c r="F21" s="20">
        <v>58</v>
      </c>
      <c r="G21" s="10">
        <f>B21-'2023.01.'!B21</f>
        <v>108</v>
      </c>
    </row>
  </sheetData>
  <mergeCells count="3">
    <mergeCell ref="A1:G1"/>
    <mergeCell ref="A2:G2"/>
    <mergeCell ref="G4:G5"/>
  </mergeCells>
  <phoneticPr fontId="5" type="noConversion"/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EF40F-EC6C-49E3-99BE-E37536D46120}">
  <dimension ref="A1:G21"/>
  <sheetViews>
    <sheetView tabSelected="1" workbookViewId="0">
      <selection activeCell="F4" sqref="F4"/>
    </sheetView>
  </sheetViews>
  <sheetFormatPr defaultRowHeight="13.5" x14ac:dyDescent="0.15"/>
  <cols>
    <col min="1" max="7" width="11" customWidth="1"/>
  </cols>
  <sheetData>
    <row r="1" spans="1:7" ht="31.5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90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59220</v>
      </c>
      <c r="C4" s="6">
        <v>43169</v>
      </c>
      <c r="D4" s="6">
        <v>2115</v>
      </c>
      <c r="E4" s="6">
        <v>13605</v>
      </c>
      <c r="F4" s="6">
        <v>331</v>
      </c>
      <c r="G4" s="25">
        <f>SUM(G6:G21)</f>
        <v>227</v>
      </c>
    </row>
    <row r="5" spans="1:7" ht="36" customHeight="1" x14ac:dyDescent="0.15">
      <c r="A5" s="7" t="s">
        <v>8</v>
      </c>
      <c r="B5" s="8">
        <f>B4-'2023.02.'!B4</f>
        <v>236</v>
      </c>
      <c r="C5" s="8">
        <f>C4-'2023.02.'!C4</f>
        <v>149</v>
      </c>
      <c r="D5" s="8">
        <f>D4-'2023.02.'!D4</f>
        <v>13</v>
      </c>
      <c r="E5" s="8">
        <f>E4-'2023.02.'!E4</f>
        <v>69</v>
      </c>
      <c r="F5" s="8">
        <f>F4-'2023.02.'!F4</f>
        <v>5</v>
      </c>
      <c r="G5" s="25"/>
    </row>
    <row r="6" spans="1:7" ht="36" customHeight="1" x14ac:dyDescent="0.15">
      <c r="A6" s="7" t="s">
        <v>10</v>
      </c>
      <c r="B6" s="8">
        <v>4031</v>
      </c>
      <c r="C6" s="19">
        <v>2714</v>
      </c>
      <c r="D6" s="19">
        <v>136</v>
      </c>
      <c r="E6" s="19">
        <v>1162</v>
      </c>
      <c r="F6" s="19">
        <v>19</v>
      </c>
      <c r="G6" s="10">
        <f>B6-'2023.02.'!B6</f>
        <v>20</v>
      </c>
    </row>
    <row r="7" spans="1:7" ht="36" customHeight="1" x14ac:dyDescent="0.15">
      <c r="A7" s="7" t="s">
        <v>11</v>
      </c>
      <c r="B7" s="8">
        <v>1848</v>
      </c>
      <c r="C7" s="19">
        <v>1149</v>
      </c>
      <c r="D7" s="19">
        <v>45</v>
      </c>
      <c r="E7" s="19">
        <v>648</v>
      </c>
      <c r="F7" s="19">
        <v>6</v>
      </c>
      <c r="G7" s="10">
        <f>B7-'2023.02.'!B7</f>
        <v>29</v>
      </c>
    </row>
    <row r="8" spans="1:7" ht="36" customHeight="1" x14ac:dyDescent="0.15">
      <c r="A8" s="7" t="s">
        <v>12</v>
      </c>
      <c r="B8" s="8">
        <v>1669</v>
      </c>
      <c r="C8" s="19">
        <v>928</v>
      </c>
      <c r="D8" s="19">
        <v>53</v>
      </c>
      <c r="E8" s="19">
        <v>683</v>
      </c>
      <c r="F8" s="19">
        <v>5</v>
      </c>
      <c r="G8" s="10">
        <f>B8-'2023.02.'!B8</f>
        <v>2</v>
      </c>
    </row>
    <row r="9" spans="1:7" ht="36" customHeight="1" x14ac:dyDescent="0.15">
      <c r="A9" s="7" t="s">
        <v>13</v>
      </c>
      <c r="B9" s="8">
        <v>3185</v>
      </c>
      <c r="C9" s="19">
        <v>1984</v>
      </c>
      <c r="D9" s="19">
        <v>95</v>
      </c>
      <c r="E9" s="19">
        <v>1095</v>
      </c>
      <c r="F9" s="19">
        <v>11</v>
      </c>
      <c r="G9" s="10">
        <f>B9-'2023.02.'!B9</f>
        <v>12</v>
      </c>
    </row>
    <row r="10" spans="1:7" ht="36" customHeight="1" x14ac:dyDescent="0.15">
      <c r="A10" s="7" t="s">
        <v>14</v>
      </c>
      <c r="B10" s="8">
        <v>2967</v>
      </c>
      <c r="C10" s="19">
        <v>2117</v>
      </c>
      <c r="D10" s="19">
        <v>108</v>
      </c>
      <c r="E10" s="19">
        <v>724</v>
      </c>
      <c r="F10" s="19">
        <v>27</v>
      </c>
      <c r="G10" s="10">
        <f>B10-'2023.02.'!B10</f>
        <v>-1</v>
      </c>
    </row>
    <row r="11" spans="1:7" ht="36" customHeight="1" x14ac:dyDescent="0.15">
      <c r="A11" s="7" t="s">
        <v>15</v>
      </c>
      <c r="B11" s="8">
        <v>2962</v>
      </c>
      <c r="C11" s="19">
        <v>1968</v>
      </c>
      <c r="D11" s="19">
        <v>115</v>
      </c>
      <c r="E11" s="19">
        <v>861</v>
      </c>
      <c r="F11" s="19">
        <v>18</v>
      </c>
      <c r="G11" s="10">
        <f>B11-'2023.02.'!B11</f>
        <v>-6</v>
      </c>
    </row>
    <row r="12" spans="1:7" ht="36" customHeight="1" x14ac:dyDescent="0.15">
      <c r="A12" s="7" t="s">
        <v>16</v>
      </c>
      <c r="B12" s="8">
        <v>2966</v>
      </c>
      <c r="C12" s="19">
        <v>1867</v>
      </c>
      <c r="D12" s="19">
        <v>121</v>
      </c>
      <c r="E12" s="19">
        <v>971</v>
      </c>
      <c r="F12" s="19">
        <v>7</v>
      </c>
      <c r="G12" s="10">
        <f>B12-'2023.02.'!B12</f>
        <v>24</v>
      </c>
    </row>
    <row r="13" spans="1:7" ht="36" customHeight="1" x14ac:dyDescent="0.15">
      <c r="A13" s="7" t="s">
        <v>17</v>
      </c>
      <c r="B13" s="8">
        <v>3491</v>
      </c>
      <c r="C13" s="19">
        <v>2071</v>
      </c>
      <c r="D13" s="19">
        <v>113</v>
      </c>
      <c r="E13" s="19">
        <v>1283</v>
      </c>
      <c r="F13" s="19">
        <v>24</v>
      </c>
      <c r="G13" s="10">
        <f>B13-'2023.02.'!B13</f>
        <v>18</v>
      </c>
    </row>
    <row r="14" spans="1:7" ht="36" customHeight="1" x14ac:dyDescent="0.15">
      <c r="A14" s="7" t="s">
        <v>18</v>
      </c>
      <c r="B14" s="8">
        <v>1598</v>
      </c>
      <c r="C14" s="19">
        <v>933</v>
      </c>
      <c r="D14" s="19">
        <v>66</v>
      </c>
      <c r="E14" s="19">
        <v>590</v>
      </c>
      <c r="F14" s="19">
        <v>9</v>
      </c>
      <c r="G14" s="10">
        <f>B14-'2023.02.'!B14</f>
        <v>8</v>
      </c>
    </row>
    <row r="15" spans="1:7" ht="36" customHeight="1" x14ac:dyDescent="0.15">
      <c r="A15" s="7" t="s">
        <v>19</v>
      </c>
      <c r="B15" s="8">
        <v>1635</v>
      </c>
      <c r="C15" s="19">
        <v>1017</v>
      </c>
      <c r="D15" s="19">
        <v>50</v>
      </c>
      <c r="E15" s="19">
        <v>561</v>
      </c>
      <c r="F15" s="19">
        <v>7</v>
      </c>
      <c r="G15" s="10">
        <f>B15-'2023.02.'!B15</f>
        <v>20</v>
      </c>
    </row>
    <row r="16" spans="1:7" ht="36" customHeight="1" x14ac:dyDescent="0.15">
      <c r="A16" s="7" t="s">
        <v>20</v>
      </c>
      <c r="B16" s="8">
        <v>2322</v>
      </c>
      <c r="C16" s="19">
        <v>1691</v>
      </c>
      <c r="D16" s="19">
        <v>139</v>
      </c>
      <c r="E16" s="19">
        <v>473</v>
      </c>
      <c r="F16" s="19">
        <v>19</v>
      </c>
      <c r="G16" s="10">
        <f>B16-'2023.02.'!B16</f>
        <v>-15</v>
      </c>
    </row>
    <row r="17" spans="1:7" ht="36" customHeight="1" x14ac:dyDescent="0.15">
      <c r="A17" s="7" t="s">
        <v>21</v>
      </c>
      <c r="B17" s="8">
        <v>4357</v>
      </c>
      <c r="C17" s="19">
        <v>3298</v>
      </c>
      <c r="D17" s="19">
        <v>252</v>
      </c>
      <c r="E17" s="19">
        <v>764</v>
      </c>
      <c r="F17" s="19">
        <v>43</v>
      </c>
      <c r="G17" s="10">
        <f>B17-'2023.02.'!B17</f>
        <v>-14</v>
      </c>
    </row>
    <row r="18" spans="1:7" ht="36" customHeight="1" x14ac:dyDescent="0.15">
      <c r="A18" s="7" t="s">
        <v>22</v>
      </c>
      <c r="B18" s="8">
        <v>2932</v>
      </c>
      <c r="C18" s="19">
        <v>2216</v>
      </c>
      <c r="D18" s="19">
        <v>136</v>
      </c>
      <c r="E18" s="19">
        <v>568</v>
      </c>
      <c r="F18" s="19">
        <v>12</v>
      </c>
      <c r="G18" s="10">
        <f>B18-'2023.02.'!B18</f>
        <v>4</v>
      </c>
    </row>
    <row r="19" spans="1:7" ht="36" customHeight="1" x14ac:dyDescent="0.15">
      <c r="A19" s="7" t="s">
        <v>23</v>
      </c>
      <c r="B19" s="8">
        <v>4218</v>
      </c>
      <c r="C19" s="19">
        <v>3314</v>
      </c>
      <c r="D19" s="19">
        <v>164</v>
      </c>
      <c r="E19" s="19">
        <v>714</v>
      </c>
      <c r="F19" s="19">
        <v>26</v>
      </c>
      <c r="G19" s="10">
        <f>B19-'2023.02.'!B19</f>
        <v>-2</v>
      </c>
    </row>
    <row r="20" spans="1:7" ht="36" customHeight="1" x14ac:dyDescent="0.15">
      <c r="A20" s="7" t="s">
        <v>24</v>
      </c>
      <c r="B20" s="8">
        <v>10035</v>
      </c>
      <c r="C20" s="19">
        <v>8309</v>
      </c>
      <c r="D20" s="19">
        <v>336</v>
      </c>
      <c r="E20" s="19">
        <v>1351</v>
      </c>
      <c r="F20" s="19">
        <v>39</v>
      </c>
      <c r="G20" s="10">
        <f>B20-'2023.02.'!B20</f>
        <v>6</v>
      </c>
    </row>
    <row r="21" spans="1:7" ht="36" customHeight="1" x14ac:dyDescent="0.15">
      <c r="A21" s="11" t="s">
        <v>25</v>
      </c>
      <c r="B21" s="12">
        <v>8995</v>
      </c>
      <c r="C21" s="20">
        <v>7593</v>
      </c>
      <c r="D21" s="20">
        <v>186</v>
      </c>
      <c r="E21" s="20">
        <v>1157</v>
      </c>
      <c r="F21" s="20">
        <v>59</v>
      </c>
      <c r="G21" s="10">
        <f>B21-'2023.02.'!B21</f>
        <v>122</v>
      </c>
    </row>
  </sheetData>
  <mergeCells count="3">
    <mergeCell ref="A1:G1"/>
    <mergeCell ref="A2:G2"/>
    <mergeCell ref="G4:G5"/>
  </mergeCells>
  <phoneticPr fontId="5" type="noConversion"/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D1A90-945C-4F49-A2A9-1138486ECFF0}">
  <dimension ref="A1"/>
  <sheetViews>
    <sheetView workbookViewId="0"/>
  </sheetViews>
  <sheetFormatPr defaultRowHeight="13.5" x14ac:dyDescent="0.15"/>
  <sheetData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22"/>
  <sheetViews>
    <sheetView workbookViewId="0">
      <selection activeCell="B5" sqref="B5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32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53873</v>
      </c>
      <c r="C4" s="6">
        <f>SUBTOTAL(9,C6:C21)</f>
        <v>38272</v>
      </c>
      <c r="D4" s="6">
        <f>SUBTOTAL(9,D6:D21)</f>
        <v>2421</v>
      </c>
      <c r="E4" s="6">
        <f>SUBTOTAL(9,E6:E21)</f>
        <v>12988</v>
      </c>
      <c r="F4" s="6">
        <f>SUBTOTAL(9,F6:F21)</f>
        <v>192</v>
      </c>
      <c r="G4" s="25">
        <f>SUM(G6:G21)</f>
        <v>112</v>
      </c>
    </row>
    <row r="5" spans="1:7" ht="36" customHeight="1" x14ac:dyDescent="0.15">
      <c r="A5" s="7" t="s">
        <v>8</v>
      </c>
      <c r="B5" s="8">
        <f>B4-'2018.5.'!B4</f>
        <v>112</v>
      </c>
      <c r="C5" s="8">
        <f>C4-'2018.5.'!C4</f>
        <v>101</v>
      </c>
      <c r="D5" s="8">
        <f>D4-'2018.5.'!D4</f>
        <v>-16</v>
      </c>
      <c r="E5" s="8">
        <f>E4-'2018.5.'!E4</f>
        <v>27</v>
      </c>
      <c r="F5" s="8">
        <f>F4-'2018.5.'!F4</f>
        <v>0</v>
      </c>
      <c r="G5" s="25"/>
    </row>
    <row r="6" spans="1:7" ht="35.1" customHeight="1" x14ac:dyDescent="0.15">
      <c r="A6" s="7" t="s">
        <v>10</v>
      </c>
      <c r="B6" s="8">
        <f>C6+D6+E6+F6</f>
        <v>3855</v>
      </c>
      <c r="C6" s="9">
        <v>2608</v>
      </c>
      <c r="D6" s="9">
        <v>141</v>
      </c>
      <c r="E6" s="9">
        <v>1094</v>
      </c>
      <c r="F6" s="9">
        <v>12</v>
      </c>
      <c r="G6" s="10">
        <f>B6-'2018.5.'!B6</f>
        <v>0</v>
      </c>
    </row>
    <row r="7" spans="1:7" ht="35.1" customHeight="1" x14ac:dyDescent="0.15">
      <c r="A7" s="7" t="s">
        <v>11</v>
      </c>
      <c r="B7" s="8">
        <f t="shared" ref="B7:B21" si="0">C7+D7+E7+F7</f>
        <v>1748</v>
      </c>
      <c r="C7" s="9">
        <v>1058</v>
      </c>
      <c r="D7" s="9">
        <v>44</v>
      </c>
      <c r="E7" s="9">
        <v>639</v>
      </c>
      <c r="F7" s="9">
        <v>7</v>
      </c>
      <c r="G7" s="10">
        <f>B7-'2018.5.'!B7</f>
        <v>3</v>
      </c>
    </row>
    <row r="8" spans="1:7" ht="35.1" customHeight="1" x14ac:dyDescent="0.15">
      <c r="A8" s="7" t="s">
        <v>12</v>
      </c>
      <c r="B8" s="8">
        <f t="shared" si="0"/>
        <v>1576</v>
      </c>
      <c r="C8" s="9">
        <v>889</v>
      </c>
      <c r="D8" s="9">
        <v>72</v>
      </c>
      <c r="E8" s="9">
        <v>611</v>
      </c>
      <c r="F8" s="9">
        <v>4</v>
      </c>
      <c r="G8" s="10">
        <f>B8-'2018.5.'!B8</f>
        <v>-2</v>
      </c>
    </row>
    <row r="9" spans="1:7" ht="35.1" customHeight="1" x14ac:dyDescent="0.15">
      <c r="A9" s="7" t="s">
        <v>13</v>
      </c>
      <c r="B9" s="8">
        <f t="shared" si="0"/>
        <v>3165</v>
      </c>
      <c r="C9" s="9">
        <v>1868</v>
      </c>
      <c r="D9" s="9">
        <v>140</v>
      </c>
      <c r="E9" s="9">
        <v>1139</v>
      </c>
      <c r="F9" s="9">
        <v>18</v>
      </c>
      <c r="G9" s="10">
        <f>B9-'2018.5.'!B9</f>
        <v>-19</v>
      </c>
    </row>
    <row r="10" spans="1:7" ht="35.1" customHeight="1" x14ac:dyDescent="0.15">
      <c r="A10" s="7" t="s">
        <v>14</v>
      </c>
      <c r="B10" s="8">
        <f t="shared" si="0"/>
        <v>2792</v>
      </c>
      <c r="C10" s="9">
        <v>1990</v>
      </c>
      <c r="D10" s="9">
        <v>136</v>
      </c>
      <c r="E10" s="9">
        <v>654</v>
      </c>
      <c r="F10" s="9">
        <v>12</v>
      </c>
      <c r="G10" s="10">
        <f>B10-'2018.5.'!B10</f>
        <v>5</v>
      </c>
    </row>
    <row r="11" spans="1:7" ht="35.1" customHeight="1" x14ac:dyDescent="0.15">
      <c r="A11" s="7" t="s">
        <v>15</v>
      </c>
      <c r="B11" s="8">
        <f t="shared" si="0"/>
        <v>2905</v>
      </c>
      <c r="C11" s="9">
        <v>1949</v>
      </c>
      <c r="D11" s="9">
        <v>117</v>
      </c>
      <c r="E11" s="9">
        <v>830</v>
      </c>
      <c r="F11" s="9">
        <v>9</v>
      </c>
      <c r="G11" s="10">
        <f>B11-'2018.5.'!B11</f>
        <v>5</v>
      </c>
    </row>
    <row r="12" spans="1:7" ht="35.1" customHeight="1" x14ac:dyDescent="0.15">
      <c r="A12" s="7" t="s">
        <v>16</v>
      </c>
      <c r="B12" s="8">
        <f t="shared" si="0"/>
        <v>2646</v>
      </c>
      <c r="C12" s="9">
        <v>1563</v>
      </c>
      <c r="D12" s="9">
        <v>148</v>
      </c>
      <c r="E12" s="9">
        <v>933</v>
      </c>
      <c r="F12" s="9">
        <v>2</v>
      </c>
      <c r="G12" s="10">
        <f>B12-'2018.5.'!B12</f>
        <v>-6</v>
      </c>
    </row>
    <row r="13" spans="1:7" ht="35.1" customHeight="1" x14ac:dyDescent="0.15">
      <c r="A13" s="7" t="s">
        <v>17</v>
      </c>
      <c r="B13" s="8">
        <f t="shared" si="0"/>
        <v>3254</v>
      </c>
      <c r="C13" s="9">
        <v>1924</v>
      </c>
      <c r="D13" s="9">
        <v>113</v>
      </c>
      <c r="E13" s="9">
        <v>1210</v>
      </c>
      <c r="F13" s="9">
        <v>7</v>
      </c>
      <c r="G13" s="10">
        <f>B13-'2018.5.'!B13</f>
        <v>5</v>
      </c>
    </row>
    <row r="14" spans="1:7" ht="35.1" customHeight="1" x14ac:dyDescent="0.15">
      <c r="A14" s="7" t="s">
        <v>18</v>
      </c>
      <c r="B14" s="8">
        <f t="shared" si="0"/>
        <v>1473</v>
      </c>
      <c r="C14" s="9">
        <v>841</v>
      </c>
      <c r="D14" s="9">
        <v>62</v>
      </c>
      <c r="E14" s="9">
        <v>569</v>
      </c>
      <c r="F14" s="9">
        <v>1</v>
      </c>
      <c r="G14" s="10">
        <f>B14-'2018.5.'!B14</f>
        <v>8</v>
      </c>
    </row>
    <row r="15" spans="1:7" ht="35.1" customHeight="1" x14ac:dyDescent="0.15">
      <c r="A15" s="7" t="s">
        <v>19</v>
      </c>
      <c r="B15" s="8">
        <f t="shared" si="0"/>
        <v>1496</v>
      </c>
      <c r="C15" s="9">
        <v>885</v>
      </c>
      <c r="D15" s="9">
        <v>48</v>
      </c>
      <c r="E15" s="9">
        <v>559</v>
      </c>
      <c r="F15" s="9">
        <v>4</v>
      </c>
      <c r="G15" s="10">
        <f>B15-'2018.5.'!B15</f>
        <v>-6</v>
      </c>
    </row>
    <row r="16" spans="1:7" ht="35.1" customHeight="1" x14ac:dyDescent="0.15">
      <c r="A16" s="7" t="s">
        <v>20</v>
      </c>
      <c r="B16" s="8">
        <f t="shared" si="0"/>
        <v>2353</v>
      </c>
      <c r="C16" s="9">
        <v>1724</v>
      </c>
      <c r="D16" s="9">
        <v>131</v>
      </c>
      <c r="E16" s="9">
        <v>489</v>
      </c>
      <c r="F16" s="9">
        <v>9</v>
      </c>
      <c r="G16" s="10">
        <f>B16-'2018.5.'!B16</f>
        <v>14</v>
      </c>
    </row>
    <row r="17" spans="1:7" ht="35.1" customHeight="1" x14ac:dyDescent="0.15">
      <c r="A17" s="7" t="s">
        <v>21</v>
      </c>
      <c r="B17" s="8">
        <f t="shared" si="0"/>
        <v>4227</v>
      </c>
      <c r="C17" s="9">
        <v>3108</v>
      </c>
      <c r="D17" s="9">
        <v>301</v>
      </c>
      <c r="E17" s="9">
        <v>791</v>
      </c>
      <c r="F17" s="9">
        <v>27</v>
      </c>
      <c r="G17" s="10">
        <f>B17-'2018.5.'!B17</f>
        <v>34</v>
      </c>
    </row>
    <row r="18" spans="1:7" ht="35.1" customHeight="1" x14ac:dyDescent="0.15">
      <c r="A18" s="7" t="s">
        <v>22</v>
      </c>
      <c r="B18" s="8">
        <f t="shared" si="0"/>
        <v>2832</v>
      </c>
      <c r="C18" s="9">
        <v>2133</v>
      </c>
      <c r="D18" s="9">
        <v>133</v>
      </c>
      <c r="E18" s="9">
        <v>557</v>
      </c>
      <c r="F18" s="9">
        <v>9</v>
      </c>
      <c r="G18" s="10">
        <f>B18-'2018.5.'!B18</f>
        <v>3</v>
      </c>
    </row>
    <row r="19" spans="1:7" ht="35.1" customHeight="1" x14ac:dyDescent="0.15">
      <c r="A19" s="7" t="s">
        <v>23</v>
      </c>
      <c r="B19" s="8">
        <f t="shared" si="0"/>
        <v>4109</v>
      </c>
      <c r="C19" s="9">
        <v>3180</v>
      </c>
      <c r="D19" s="9">
        <v>173</v>
      </c>
      <c r="E19" s="9">
        <v>738</v>
      </c>
      <c r="F19" s="9">
        <v>18</v>
      </c>
      <c r="G19" s="10">
        <f>B19-'2018.5.'!B19</f>
        <v>32</v>
      </c>
    </row>
    <row r="20" spans="1:7" ht="35.1" customHeight="1" x14ac:dyDescent="0.15">
      <c r="A20" s="7" t="s">
        <v>24</v>
      </c>
      <c r="B20" s="8">
        <f t="shared" si="0"/>
        <v>9484</v>
      </c>
      <c r="C20" s="9">
        <v>7690</v>
      </c>
      <c r="D20" s="9">
        <v>458</v>
      </c>
      <c r="E20" s="9">
        <v>1309</v>
      </c>
      <c r="F20" s="9">
        <v>27</v>
      </c>
      <c r="G20" s="10">
        <f>B20-'2018.5.'!B20</f>
        <v>-41</v>
      </c>
    </row>
    <row r="21" spans="1:7" ht="35.1" customHeight="1" x14ac:dyDescent="0.15">
      <c r="A21" s="11" t="s">
        <v>25</v>
      </c>
      <c r="B21" s="12">
        <f t="shared" si="0"/>
        <v>5958</v>
      </c>
      <c r="C21" s="13">
        <v>4862</v>
      </c>
      <c r="D21" s="13">
        <v>204</v>
      </c>
      <c r="E21" s="13">
        <v>866</v>
      </c>
      <c r="F21" s="13">
        <v>26</v>
      </c>
      <c r="G21" s="14">
        <f>B21-'2018.5.'!B21</f>
        <v>77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22"/>
  <sheetViews>
    <sheetView workbookViewId="0">
      <selection activeCell="G6" sqref="G6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33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54048</v>
      </c>
      <c r="C4" s="6">
        <f>SUBTOTAL(9,C6:C21)</f>
        <v>38422</v>
      </c>
      <c r="D4" s="6">
        <f>SUBTOTAL(9,D6:D21)</f>
        <v>2413</v>
      </c>
      <c r="E4" s="6">
        <f>SUBTOTAL(9,E6:E21)</f>
        <v>13023</v>
      </c>
      <c r="F4" s="6">
        <f>SUBTOTAL(9,F6:F21)</f>
        <v>190</v>
      </c>
      <c r="G4" s="25">
        <f>SUM(G6:G21)</f>
        <v>175</v>
      </c>
    </row>
    <row r="5" spans="1:7" ht="36" customHeight="1" x14ac:dyDescent="0.15">
      <c r="A5" s="7" t="s">
        <v>8</v>
      </c>
      <c r="B5" s="8">
        <f>B4-'2018.6.'!B4</f>
        <v>175</v>
      </c>
      <c r="C5" s="8">
        <f>C4-'2018.6.'!C4</f>
        <v>150</v>
      </c>
      <c r="D5" s="8">
        <f>D4-'2018.6.'!D4</f>
        <v>-8</v>
      </c>
      <c r="E5" s="8">
        <f>E4-'2018.6.'!E4</f>
        <v>35</v>
      </c>
      <c r="F5" s="8">
        <f>F4-'2018.6.'!F4</f>
        <v>-2</v>
      </c>
      <c r="G5" s="25"/>
    </row>
    <row r="6" spans="1:7" ht="35.1" customHeight="1" x14ac:dyDescent="0.15">
      <c r="A6" s="7" t="s">
        <v>10</v>
      </c>
      <c r="B6" s="8">
        <f>C6+D6+E6+F6</f>
        <v>3879</v>
      </c>
      <c r="C6" s="19">
        <v>2627</v>
      </c>
      <c r="D6" s="19">
        <v>141</v>
      </c>
      <c r="E6" s="19">
        <v>1100</v>
      </c>
      <c r="F6" s="19">
        <v>11</v>
      </c>
      <c r="G6" s="10">
        <f>B6-'2018.6.'!B6</f>
        <v>24</v>
      </c>
    </row>
    <row r="7" spans="1:7" ht="35.1" customHeight="1" x14ac:dyDescent="0.15">
      <c r="A7" s="7" t="s">
        <v>11</v>
      </c>
      <c r="B7" s="8">
        <f t="shared" ref="B7:B21" si="0">C7+D7+E7+F7</f>
        <v>1745</v>
      </c>
      <c r="C7" s="19">
        <v>1061</v>
      </c>
      <c r="D7" s="19">
        <v>41</v>
      </c>
      <c r="E7" s="19">
        <v>636</v>
      </c>
      <c r="F7" s="19">
        <v>7</v>
      </c>
      <c r="G7" s="10">
        <f>B7-'2018.6.'!B7</f>
        <v>-3</v>
      </c>
    </row>
    <row r="8" spans="1:7" ht="35.1" customHeight="1" x14ac:dyDescent="0.15">
      <c r="A8" s="7" t="s">
        <v>12</v>
      </c>
      <c r="B8" s="8">
        <f t="shared" si="0"/>
        <v>1574</v>
      </c>
      <c r="C8" s="19">
        <v>886</v>
      </c>
      <c r="D8" s="19">
        <v>71</v>
      </c>
      <c r="E8" s="19">
        <v>613</v>
      </c>
      <c r="F8" s="19">
        <v>4</v>
      </c>
      <c r="G8" s="10">
        <f>B8-'2018.6.'!B8</f>
        <v>-2</v>
      </c>
    </row>
    <row r="9" spans="1:7" ht="35.1" customHeight="1" x14ac:dyDescent="0.15">
      <c r="A9" s="7" t="s">
        <v>13</v>
      </c>
      <c r="B9" s="8">
        <f t="shared" si="0"/>
        <v>3111</v>
      </c>
      <c r="C9" s="19">
        <v>1866</v>
      </c>
      <c r="D9" s="19">
        <v>137</v>
      </c>
      <c r="E9" s="19">
        <v>1100</v>
      </c>
      <c r="F9" s="19">
        <v>8</v>
      </c>
      <c r="G9" s="10">
        <f>B9-'2018.6.'!B9</f>
        <v>-54</v>
      </c>
    </row>
    <row r="10" spans="1:7" ht="35.1" customHeight="1" x14ac:dyDescent="0.15">
      <c r="A10" s="7" t="s">
        <v>14</v>
      </c>
      <c r="B10" s="8">
        <f t="shared" si="0"/>
        <v>2789</v>
      </c>
      <c r="C10" s="19">
        <v>1984</v>
      </c>
      <c r="D10" s="19">
        <v>131</v>
      </c>
      <c r="E10" s="19">
        <v>662</v>
      </c>
      <c r="F10" s="19">
        <v>12</v>
      </c>
      <c r="G10" s="10">
        <f>B10-'2018.6.'!B10</f>
        <v>-3</v>
      </c>
    </row>
    <row r="11" spans="1:7" ht="35.1" customHeight="1" x14ac:dyDescent="0.15">
      <c r="A11" s="7" t="s">
        <v>15</v>
      </c>
      <c r="B11" s="8">
        <f t="shared" si="0"/>
        <v>2891</v>
      </c>
      <c r="C11" s="19">
        <v>1937</v>
      </c>
      <c r="D11" s="19">
        <v>118</v>
      </c>
      <c r="E11" s="19">
        <v>827</v>
      </c>
      <c r="F11" s="19">
        <v>9</v>
      </c>
      <c r="G11" s="10">
        <f>B11-'2018.6.'!B11</f>
        <v>-14</v>
      </c>
    </row>
    <row r="12" spans="1:7" ht="35.1" customHeight="1" x14ac:dyDescent="0.15">
      <c r="A12" s="7" t="s">
        <v>16</v>
      </c>
      <c r="B12" s="8">
        <f t="shared" si="0"/>
        <v>2644</v>
      </c>
      <c r="C12" s="19">
        <v>1555</v>
      </c>
      <c r="D12" s="19">
        <v>148</v>
      </c>
      <c r="E12" s="19">
        <v>939</v>
      </c>
      <c r="F12" s="19">
        <v>2</v>
      </c>
      <c r="G12" s="10">
        <f>B12-'2018.6.'!B12</f>
        <v>-2</v>
      </c>
    </row>
    <row r="13" spans="1:7" ht="35.1" customHeight="1" x14ac:dyDescent="0.15">
      <c r="A13" s="7" t="s">
        <v>17</v>
      </c>
      <c r="B13" s="8">
        <f t="shared" si="0"/>
        <v>3251</v>
      </c>
      <c r="C13" s="19">
        <v>1926</v>
      </c>
      <c r="D13" s="19">
        <v>112</v>
      </c>
      <c r="E13" s="19">
        <v>1205</v>
      </c>
      <c r="F13" s="19">
        <v>8</v>
      </c>
      <c r="G13" s="10">
        <f>B13-'2018.6.'!B13</f>
        <v>-3</v>
      </c>
    </row>
    <row r="14" spans="1:7" ht="35.1" customHeight="1" x14ac:dyDescent="0.15">
      <c r="A14" s="7" t="s">
        <v>18</v>
      </c>
      <c r="B14" s="8">
        <f t="shared" si="0"/>
        <v>1473</v>
      </c>
      <c r="C14" s="19">
        <v>842</v>
      </c>
      <c r="D14" s="19">
        <v>63</v>
      </c>
      <c r="E14" s="19">
        <v>567</v>
      </c>
      <c r="F14" s="19">
        <v>1</v>
      </c>
      <c r="G14" s="10">
        <f>B14-'2018.6.'!B14</f>
        <v>0</v>
      </c>
    </row>
    <row r="15" spans="1:7" ht="35.1" customHeight="1" x14ac:dyDescent="0.15">
      <c r="A15" s="7" t="s">
        <v>19</v>
      </c>
      <c r="B15" s="8">
        <f t="shared" si="0"/>
        <v>1488</v>
      </c>
      <c r="C15" s="19">
        <v>878</v>
      </c>
      <c r="D15" s="19">
        <v>49</v>
      </c>
      <c r="E15" s="19">
        <v>557</v>
      </c>
      <c r="F15" s="19">
        <v>4</v>
      </c>
      <c r="G15" s="10">
        <f>B15-'2018.6.'!B15</f>
        <v>-8</v>
      </c>
    </row>
    <row r="16" spans="1:7" ht="35.1" customHeight="1" x14ac:dyDescent="0.15">
      <c r="A16" s="7" t="s">
        <v>20</v>
      </c>
      <c r="B16" s="8">
        <f t="shared" si="0"/>
        <v>2345</v>
      </c>
      <c r="C16" s="19">
        <v>1714</v>
      </c>
      <c r="D16" s="19">
        <v>129</v>
      </c>
      <c r="E16" s="19">
        <v>493</v>
      </c>
      <c r="F16" s="19">
        <v>9</v>
      </c>
      <c r="G16" s="10">
        <f>B16-'2018.6.'!B16</f>
        <v>-8</v>
      </c>
    </row>
    <row r="17" spans="1:7" ht="35.1" customHeight="1" x14ac:dyDescent="0.15">
      <c r="A17" s="7" t="s">
        <v>21</v>
      </c>
      <c r="B17" s="8">
        <f t="shared" si="0"/>
        <v>4258</v>
      </c>
      <c r="C17" s="19">
        <v>3096</v>
      </c>
      <c r="D17" s="19">
        <v>300</v>
      </c>
      <c r="E17" s="19">
        <v>825</v>
      </c>
      <c r="F17" s="19">
        <v>37</v>
      </c>
      <c r="G17" s="10">
        <f>B17-'2018.6.'!B17</f>
        <v>31</v>
      </c>
    </row>
    <row r="18" spans="1:7" ht="35.1" customHeight="1" x14ac:dyDescent="0.15">
      <c r="A18" s="7" t="s">
        <v>22</v>
      </c>
      <c r="B18" s="8">
        <f t="shared" si="0"/>
        <v>2820</v>
      </c>
      <c r="C18" s="19">
        <v>2121</v>
      </c>
      <c r="D18" s="19">
        <v>134</v>
      </c>
      <c r="E18" s="19">
        <v>558</v>
      </c>
      <c r="F18" s="19">
        <v>7</v>
      </c>
      <c r="G18" s="10">
        <f>B18-'2018.6.'!B18</f>
        <v>-12</v>
      </c>
    </row>
    <row r="19" spans="1:7" ht="35.1" customHeight="1" x14ac:dyDescent="0.15">
      <c r="A19" s="7" t="s">
        <v>23</v>
      </c>
      <c r="B19" s="8">
        <f t="shared" si="0"/>
        <v>4082</v>
      </c>
      <c r="C19" s="19">
        <v>3150</v>
      </c>
      <c r="D19" s="19">
        <v>176</v>
      </c>
      <c r="E19" s="19">
        <v>738</v>
      </c>
      <c r="F19" s="19">
        <v>18</v>
      </c>
      <c r="G19" s="10">
        <f>B19-'2018.6.'!B19</f>
        <v>-27</v>
      </c>
    </row>
    <row r="20" spans="1:7" ht="35.1" customHeight="1" x14ac:dyDescent="0.15">
      <c r="A20" s="7" t="s">
        <v>24</v>
      </c>
      <c r="B20" s="8">
        <f t="shared" si="0"/>
        <v>9749</v>
      </c>
      <c r="C20" s="19">
        <v>7937</v>
      </c>
      <c r="D20" s="19">
        <v>456</v>
      </c>
      <c r="E20" s="19">
        <v>1328</v>
      </c>
      <c r="F20" s="19">
        <v>28</v>
      </c>
      <c r="G20" s="10">
        <f>B20-'2018.6.'!B20</f>
        <v>265</v>
      </c>
    </row>
    <row r="21" spans="1:7" ht="35.1" customHeight="1" x14ac:dyDescent="0.15">
      <c r="A21" s="11" t="s">
        <v>25</v>
      </c>
      <c r="B21" s="12">
        <f t="shared" si="0"/>
        <v>5949</v>
      </c>
      <c r="C21" s="20">
        <v>4842</v>
      </c>
      <c r="D21" s="20">
        <v>207</v>
      </c>
      <c r="E21" s="20">
        <v>875</v>
      </c>
      <c r="F21" s="20">
        <v>25</v>
      </c>
      <c r="G21" s="14">
        <f>B21-'2018.6.'!B21</f>
        <v>-9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G22"/>
  <sheetViews>
    <sheetView workbookViewId="0">
      <selection activeCell="G6" sqref="G6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34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54259</v>
      </c>
      <c r="C4" s="6">
        <f>SUBTOTAL(9,C6:C21)</f>
        <v>38591</v>
      </c>
      <c r="D4" s="6">
        <f>SUBTOTAL(9,D6:D21)</f>
        <v>2415</v>
      </c>
      <c r="E4" s="6">
        <f>SUBTOTAL(9,E6:E21)</f>
        <v>13060</v>
      </c>
      <c r="F4" s="6">
        <f>SUBTOTAL(9,F6:F21)</f>
        <v>193</v>
      </c>
      <c r="G4" s="25">
        <f>SUM(G6:G21)</f>
        <v>211</v>
      </c>
    </row>
    <row r="5" spans="1:7" ht="36" customHeight="1" x14ac:dyDescent="0.15">
      <c r="A5" s="7" t="s">
        <v>8</v>
      </c>
      <c r="B5" s="8">
        <f>B4-'2018.7.'!B4</f>
        <v>211</v>
      </c>
      <c r="C5" s="8">
        <f>C4-'2018.7.'!C4</f>
        <v>169</v>
      </c>
      <c r="D5" s="8">
        <f>D4-'2018.7.'!D4</f>
        <v>2</v>
      </c>
      <c r="E5" s="8">
        <f>E4-'2018.7.'!E4</f>
        <v>37</v>
      </c>
      <c r="F5" s="8">
        <f>F4-'2018.7.'!F4</f>
        <v>3</v>
      </c>
      <c r="G5" s="25"/>
    </row>
    <row r="6" spans="1:7" ht="35.1" customHeight="1" x14ac:dyDescent="0.15">
      <c r="A6" s="7" t="s">
        <v>10</v>
      </c>
      <c r="B6" s="8">
        <f>C6+D6+E6+F6</f>
        <v>3890</v>
      </c>
      <c r="C6" s="9">
        <v>2644</v>
      </c>
      <c r="D6" s="9">
        <v>139</v>
      </c>
      <c r="E6" s="9">
        <v>1096</v>
      </c>
      <c r="F6" s="9">
        <v>11</v>
      </c>
      <c r="G6" s="10">
        <f>B6-'2018.7.'!B6</f>
        <v>11</v>
      </c>
    </row>
    <row r="7" spans="1:7" ht="35.1" customHeight="1" x14ac:dyDescent="0.15">
      <c r="A7" s="7" t="s">
        <v>11</v>
      </c>
      <c r="B7" s="8">
        <f t="shared" ref="B7:B21" si="0">C7+D7+E7+F7</f>
        <v>1739</v>
      </c>
      <c r="C7" s="9">
        <v>1059</v>
      </c>
      <c r="D7" s="9">
        <v>42</v>
      </c>
      <c r="E7" s="9">
        <v>631</v>
      </c>
      <c r="F7" s="9">
        <v>7</v>
      </c>
      <c r="G7" s="10">
        <f>B7-'2018.7.'!B7</f>
        <v>-6</v>
      </c>
    </row>
    <row r="8" spans="1:7" ht="35.1" customHeight="1" x14ac:dyDescent="0.15">
      <c r="A8" s="7" t="s">
        <v>12</v>
      </c>
      <c r="B8" s="8">
        <f t="shared" si="0"/>
        <v>1577</v>
      </c>
      <c r="C8" s="9">
        <v>888</v>
      </c>
      <c r="D8" s="9">
        <v>70</v>
      </c>
      <c r="E8" s="9">
        <v>615</v>
      </c>
      <c r="F8" s="9">
        <v>4</v>
      </c>
      <c r="G8" s="10">
        <f>B8-'2018.7.'!B8</f>
        <v>3</v>
      </c>
    </row>
    <row r="9" spans="1:7" ht="35.1" customHeight="1" x14ac:dyDescent="0.15">
      <c r="A9" s="7" t="s">
        <v>13</v>
      </c>
      <c r="B9" s="8">
        <f t="shared" si="0"/>
        <v>3127</v>
      </c>
      <c r="C9" s="9">
        <v>1867</v>
      </c>
      <c r="D9" s="9">
        <v>135</v>
      </c>
      <c r="E9" s="9">
        <v>1117</v>
      </c>
      <c r="F9" s="9">
        <v>8</v>
      </c>
      <c r="G9" s="10">
        <f>B9-'2018.7.'!B9</f>
        <v>16</v>
      </c>
    </row>
    <row r="10" spans="1:7" ht="35.1" customHeight="1" x14ac:dyDescent="0.15">
      <c r="A10" s="7" t="s">
        <v>14</v>
      </c>
      <c r="B10" s="8">
        <f t="shared" si="0"/>
        <v>2785</v>
      </c>
      <c r="C10" s="9">
        <v>1982</v>
      </c>
      <c r="D10" s="9">
        <v>130</v>
      </c>
      <c r="E10" s="9">
        <v>661</v>
      </c>
      <c r="F10" s="9">
        <v>12</v>
      </c>
      <c r="G10" s="10">
        <f>B10-'2018.7.'!B10</f>
        <v>-4</v>
      </c>
    </row>
    <row r="11" spans="1:7" ht="35.1" customHeight="1" x14ac:dyDescent="0.15">
      <c r="A11" s="7" t="s">
        <v>15</v>
      </c>
      <c r="B11" s="8">
        <f t="shared" si="0"/>
        <v>2895</v>
      </c>
      <c r="C11" s="9">
        <v>1944</v>
      </c>
      <c r="D11" s="9">
        <v>110</v>
      </c>
      <c r="E11" s="9">
        <v>832</v>
      </c>
      <c r="F11" s="9">
        <v>9</v>
      </c>
      <c r="G11" s="10">
        <f>B11-'2018.7.'!B11</f>
        <v>4</v>
      </c>
    </row>
    <row r="12" spans="1:7" ht="35.1" customHeight="1" x14ac:dyDescent="0.15">
      <c r="A12" s="7" t="s">
        <v>16</v>
      </c>
      <c r="B12" s="8">
        <f t="shared" si="0"/>
        <v>2631</v>
      </c>
      <c r="C12" s="9">
        <v>1542</v>
      </c>
      <c r="D12" s="9">
        <v>147</v>
      </c>
      <c r="E12" s="9">
        <v>940</v>
      </c>
      <c r="F12" s="9">
        <v>2</v>
      </c>
      <c r="G12" s="10">
        <f>B12-'2018.7.'!B12</f>
        <v>-13</v>
      </c>
    </row>
    <row r="13" spans="1:7" ht="35.1" customHeight="1" x14ac:dyDescent="0.15">
      <c r="A13" s="7" t="s">
        <v>17</v>
      </c>
      <c r="B13" s="8">
        <f t="shared" si="0"/>
        <v>3244</v>
      </c>
      <c r="C13" s="9">
        <v>1911</v>
      </c>
      <c r="D13" s="9">
        <v>113</v>
      </c>
      <c r="E13" s="9">
        <v>1212</v>
      </c>
      <c r="F13" s="9">
        <v>8</v>
      </c>
      <c r="G13" s="10">
        <f>B13-'2018.7.'!B13</f>
        <v>-7</v>
      </c>
    </row>
    <row r="14" spans="1:7" ht="35.1" customHeight="1" x14ac:dyDescent="0.15">
      <c r="A14" s="7" t="s">
        <v>18</v>
      </c>
      <c r="B14" s="8">
        <f t="shared" si="0"/>
        <v>1471</v>
      </c>
      <c r="C14" s="9">
        <v>841</v>
      </c>
      <c r="D14" s="9">
        <v>64</v>
      </c>
      <c r="E14" s="9">
        <v>565</v>
      </c>
      <c r="F14" s="9">
        <v>1</v>
      </c>
      <c r="G14" s="10">
        <f>B14-'2018.7.'!B14</f>
        <v>-2</v>
      </c>
    </row>
    <row r="15" spans="1:7" ht="35.1" customHeight="1" x14ac:dyDescent="0.15">
      <c r="A15" s="7" t="s">
        <v>19</v>
      </c>
      <c r="B15" s="8">
        <f t="shared" si="0"/>
        <v>1501</v>
      </c>
      <c r="C15" s="9">
        <v>886</v>
      </c>
      <c r="D15" s="9">
        <v>49</v>
      </c>
      <c r="E15" s="9">
        <v>562</v>
      </c>
      <c r="F15" s="9">
        <v>4</v>
      </c>
      <c r="G15" s="10">
        <f>B15-'2018.7.'!B15</f>
        <v>13</v>
      </c>
    </row>
    <row r="16" spans="1:7" ht="35.1" customHeight="1" x14ac:dyDescent="0.15">
      <c r="A16" s="7" t="s">
        <v>20</v>
      </c>
      <c r="B16" s="8">
        <f t="shared" si="0"/>
        <v>2343</v>
      </c>
      <c r="C16" s="9">
        <v>1707</v>
      </c>
      <c r="D16" s="9">
        <v>129</v>
      </c>
      <c r="E16" s="9">
        <v>498</v>
      </c>
      <c r="F16" s="9">
        <v>9</v>
      </c>
      <c r="G16" s="10">
        <f>B16-'2018.7.'!B16</f>
        <v>-2</v>
      </c>
    </row>
    <row r="17" spans="1:7" ht="35.1" customHeight="1" x14ac:dyDescent="0.15">
      <c r="A17" s="7" t="s">
        <v>21</v>
      </c>
      <c r="B17" s="8">
        <f t="shared" si="0"/>
        <v>4252</v>
      </c>
      <c r="C17" s="9">
        <v>3088</v>
      </c>
      <c r="D17" s="9">
        <v>299</v>
      </c>
      <c r="E17" s="9">
        <v>825</v>
      </c>
      <c r="F17" s="9">
        <v>40</v>
      </c>
      <c r="G17" s="10">
        <f>B17-'2018.7.'!B17</f>
        <v>-6</v>
      </c>
    </row>
    <row r="18" spans="1:7" ht="35.1" customHeight="1" x14ac:dyDescent="0.15">
      <c r="A18" s="7" t="s">
        <v>22</v>
      </c>
      <c r="B18" s="8">
        <f t="shared" si="0"/>
        <v>2821</v>
      </c>
      <c r="C18" s="9">
        <v>2117</v>
      </c>
      <c r="D18" s="9">
        <v>135</v>
      </c>
      <c r="E18" s="9">
        <v>562</v>
      </c>
      <c r="F18" s="9">
        <v>7</v>
      </c>
      <c r="G18" s="10">
        <f>B18-'2018.7.'!B18</f>
        <v>1</v>
      </c>
    </row>
    <row r="19" spans="1:7" ht="35.1" customHeight="1" x14ac:dyDescent="0.15">
      <c r="A19" s="7" t="s">
        <v>23</v>
      </c>
      <c r="B19" s="8">
        <f t="shared" si="0"/>
        <v>4063</v>
      </c>
      <c r="C19" s="9">
        <v>3139</v>
      </c>
      <c r="D19" s="9">
        <v>173</v>
      </c>
      <c r="E19" s="9">
        <v>734</v>
      </c>
      <c r="F19" s="9">
        <v>17</v>
      </c>
      <c r="G19" s="10">
        <f>B19-'2018.7.'!B19</f>
        <v>-19</v>
      </c>
    </row>
    <row r="20" spans="1:7" ht="35.1" customHeight="1" x14ac:dyDescent="0.15">
      <c r="A20" s="7" t="s">
        <v>24</v>
      </c>
      <c r="B20" s="8">
        <f t="shared" si="0"/>
        <v>9981</v>
      </c>
      <c r="C20" s="9">
        <v>8126</v>
      </c>
      <c r="D20" s="9">
        <v>474</v>
      </c>
      <c r="E20" s="9">
        <v>1352</v>
      </c>
      <c r="F20" s="9">
        <v>29</v>
      </c>
      <c r="G20" s="10">
        <f>B20-'2018.7.'!B20</f>
        <v>232</v>
      </c>
    </row>
    <row r="21" spans="1:7" ht="35.1" customHeight="1" x14ac:dyDescent="0.15">
      <c r="A21" s="11" t="s">
        <v>25</v>
      </c>
      <c r="B21" s="12">
        <f t="shared" si="0"/>
        <v>5939</v>
      </c>
      <c r="C21" s="13">
        <v>4850</v>
      </c>
      <c r="D21" s="13">
        <v>206</v>
      </c>
      <c r="E21" s="13">
        <v>858</v>
      </c>
      <c r="F21" s="13">
        <v>25</v>
      </c>
      <c r="G21" s="14">
        <f>B21-'2018.7.'!B21</f>
        <v>-10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65</vt:i4>
      </vt:variant>
    </vt:vector>
  </HeadingPairs>
  <TitlesOfParts>
    <vt:vector size="65" baseType="lpstr">
      <vt:lpstr>2017.12</vt:lpstr>
      <vt:lpstr>2018.1.</vt:lpstr>
      <vt:lpstr>2018.2.</vt:lpstr>
      <vt:lpstr>2018.3.</vt:lpstr>
      <vt:lpstr>2018.4.</vt:lpstr>
      <vt:lpstr>2018.5.</vt:lpstr>
      <vt:lpstr>2018.6.</vt:lpstr>
      <vt:lpstr>2018.7.</vt:lpstr>
      <vt:lpstr>2018.8.</vt:lpstr>
      <vt:lpstr>2018.9.</vt:lpstr>
      <vt:lpstr>2018.10.</vt:lpstr>
      <vt:lpstr>2018.11.</vt:lpstr>
      <vt:lpstr>2018.12.</vt:lpstr>
      <vt:lpstr>2019.01.</vt:lpstr>
      <vt:lpstr>2019.02.</vt:lpstr>
      <vt:lpstr>2019.03.</vt:lpstr>
      <vt:lpstr>2019.04.</vt:lpstr>
      <vt:lpstr>2019.05.</vt:lpstr>
      <vt:lpstr>2019.06.</vt:lpstr>
      <vt:lpstr>2019.07.</vt:lpstr>
      <vt:lpstr>2019.08.</vt:lpstr>
      <vt:lpstr>2019.09.</vt:lpstr>
      <vt:lpstr>2019.10.</vt:lpstr>
      <vt:lpstr>2019.11.</vt:lpstr>
      <vt:lpstr>2019.12.</vt:lpstr>
      <vt:lpstr>2020.01.</vt:lpstr>
      <vt:lpstr>2020.02.</vt:lpstr>
      <vt:lpstr>2020.03.</vt:lpstr>
      <vt:lpstr>2020.04.</vt:lpstr>
      <vt:lpstr>2020.05.</vt:lpstr>
      <vt:lpstr>2020.06.</vt:lpstr>
      <vt:lpstr>2020.07.</vt:lpstr>
      <vt:lpstr>2020.08.</vt:lpstr>
      <vt:lpstr>2020.09.</vt:lpstr>
      <vt:lpstr>2020.10.</vt:lpstr>
      <vt:lpstr>2020.11.</vt:lpstr>
      <vt:lpstr>2020.12.</vt:lpstr>
      <vt:lpstr>2021.05.</vt:lpstr>
      <vt:lpstr>2021.01.</vt:lpstr>
      <vt:lpstr>2021.02.</vt:lpstr>
      <vt:lpstr>2021.03.</vt:lpstr>
      <vt:lpstr>2021.04.</vt:lpstr>
      <vt:lpstr>2021.06.</vt:lpstr>
      <vt:lpstr>2021.07.</vt:lpstr>
      <vt:lpstr>2021.08.</vt:lpstr>
      <vt:lpstr>2021.09.</vt:lpstr>
      <vt:lpstr>2021.10.</vt:lpstr>
      <vt:lpstr>2021.11.</vt:lpstr>
      <vt:lpstr>2021.12.</vt:lpstr>
      <vt:lpstr>2022.01.</vt:lpstr>
      <vt:lpstr>2022.02.</vt:lpstr>
      <vt:lpstr>2022.03.</vt:lpstr>
      <vt:lpstr>2022.04.</vt:lpstr>
      <vt:lpstr>2022.05.</vt:lpstr>
      <vt:lpstr>2022.06.</vt:lpstr>
      <vt:lpstr>2022.07.</vt:lpstr>
      <vt:lpstr>2022.08.</vt:lpstr>
      <vt:lpstr>2022.09.</vt:lpstr>
      <vt:lpstr>2022.10.</vt:lpstr>
      <vt:lpstr>2022.11.</vt:lpstr>
      <vt:lpstr>2022.12.</vt:lpstr>
      <vt:lpstr>2023.01.</vt:lpstr>
      <vt:lpstr>2023.02.</vt:lpstr>
      <vt:lpstr>2023.03.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2018-04-30T23:27:47Z</cp:lastPrinted>
  <dcterms:created xsi:type="dcterms:W3CDTF">2018-01-29T02:03:36Z</dcterms:created>
  <dcterms:modified xsi:type="dcterms:W3CDTF">2023-04-05T02:07:44Z</dcterms:modified>
</cp:coreProperties>
</file>