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E58735A2-E2AF-4DAC-A205-302D95C81C21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행사소식'!$A$1:$E$33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7" i="2" l="1"/>
  <c r="E32" i="2"/>
  <c r="E29" i="2"/>
  <c r="E24" i="2"/>
  <c r="E21" i="2"/>
  <c r="E12" i="2" l="1"/>
  <c r="E13" i="2"/>
  <c r="E27" i="2"/>
  <c r="E20" i="2"/>
  <c r="E28" i="2"/>
  <c r="E25" i="2"/>
  <c r="E22" i="2" l="1"/>
  <c r="E18" i="2" l="1"/>
  <c r="E17" i="2"/>
  <c r="E19" i="2"/>
  <c r="E11" i="2" l="1"/>
  <c r="E8" i="2" l="1"/>
  <c r="E5" i="2"/>
  <c r="E6" i="2"/>
  <c r="E30" i="2" l="1"/>
  <c r="E16" i="2" l="1"/>
  <c r="E9" i="2"/>
  <c r="E10" i="2"/>
  <c r="E14" i="2"/>
  <c r="E4" i="2"/>
  <c r="E26" i="2" l="1"/>
  <c r="E33" i="2" l="1"/>
  <c r="E23" i="2" l="1"/>
  <c r="E31" i="2" l="1"/>
  <c r="E15" i="2" l="1"/>
</calcChain>
</file>

<file path=xl/sharedStrings.xml><?xml version="1.0" encoding="utf-8"?>
<sst xmlns="http://schemas.openxmlformats.org/spreadsheetml/2006/main" count="71" uniqueCount="70">
  <si>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</si>
  <si>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</si>
  <si>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</si>
  <si>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</si>
  <si>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</si>
  <si>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(1. 13.~1. 19.)</t>
    </r>
    <phoneticPr fontId="18" type="noConversion"/>
  </si>
  <si>
    <t>1. 13.(월)</t>
    <phoneticPr fontId="18" type="noConversion"/>
  </si>
  <si>
    <t>1. 14.(화)</t>
    <phoneticPr fontId="18" type="noConversion"/>
  </si>
  <si>
    <t>1. 15.(수)</t>
    <phoneticPr fontId="18" type="noConversion"/>
  </si>
  <si>
    <t>1. 16.(목)</t>
    <phoneticPr fontId="18" type="noConversion"/>
  </si>
  <si>
    <t>1. 17.(금)</t>
    <phoneticPr fontId="18" type="noConversion"/>
  </si>
  <si>
    <t>1. 18.(토)</t>
    <phoneticPr fontId="18" type="noConversion"/>
  </si>
  <si>
    <t>1. 19.(일)</t>
    <phoneticPr fontId="18" type="noConversion"/>
  </si>
  <si>
    <t xml:space="preserve"> 유구읍 1월 이장회의 </t>
    <phoneticPr fontId="18" type="noConversion"/>
  </si>
  <si>
    <t>신풍면 새마을협의회 정기총회</t>
    <phoneticPr fontId="18" type="noConversion"/>
  </si>
  <si>
    <t xml:space="preserve"> 반포면 제6기 주민자치회 위촉식 및 1월 정기회의 </t>
    <phoneticPr fontId="18" type="noConversion"/>
  </si>
  <si>
    <t xml:space="preserve"> 옥룡동 자율방재단 월례회의 </t>
    <phoneticPr fontId="18" type="noConversion"/>
  </si>
  <si>
    <t xml:space="preserve"> 금학동 새마을회 총회 </t>
    <phoneticPr fontId="18" type="noConversion"/>
  </si>
  <si>
    <t xml:space="preserve"> 유구읍 행정복지센터 회의실 </t>
    <phoneticPr fontId="18" type="noConversion"/>
  </si>
  <si>
    <t xml:space="preserve"> 신풍면 행정복지센터 회의실 </t>
    <phoneticPr fontId="18" type="noConversion"/>
  </si>
  <si>
    <t xml:space="preserve"> 반포면 행정복지센터 주민자치회의실 </t>
    <phoneticPr fontId="18" type="noConversion"/>
  </si>
  <si>
    <t>옥룡동 행정복지센터 2층 대회의실</t>
    <phoneticPr fontId="18" type="noConversion"/>
  </si>
  <si>
    <t xml:space="preserve"> 금학동 행정복지센터 2층 회의실 </t>
    <phoneticPr fontId="18" type="noConversion"/>
  </si>
  <si>
    <t xml:space="preserve"> 정안면 이장단협의회 정기회의 </t>
    <phoneticPr fontId="18" type="noConversion"/>
  </si>
  <si>
    <t xml:space="preserve"> 이인면 1월 이장회의 </t>
    <phoneticPr fontId="18" type="noConversion"/>
  </si>
  <si>
    <t xml:space="preserve"> 신관동 주공3단지 노인회 총회 </t>
    <phoneticPr fontId="18" type="noConversion"/>
  </si>
  <si>
    <t xml:space="preserve"> 신풍면 1월 이장회의 </t>
    <phoneticPr fontId="18" type="noConversion"/>
  </si>
  <si>
    <t xml:space="preserve"> 사곡면 1월 주민자치회 회의 </t>
    <phoneticPr fontId="18" type="noConversion"/>
  </si>
  <si>
    <t xml:space="preserve"> 정안면 행정복지센터 대회의실 </t>
    <phoneticPr fontId="18" type="noConversion"/>
  </si>
  <si>
    <t xml:space="preserve"> 이인면 행정복지센터 2층 회의실 </t>
    <phoneticPr fontId="18" type="noConversion"/>
  </si>
  <si>
    <t xml:space="preserve"> 주공3단지 경로당 </t>
    <phoneticPr fontId="18" type="noConversion"/>
  </si>
  <si>
    <t xml:space="preserve">신풍면 행정복지센터 2층 회의실 </t>
    <phoneticPr fontId="18" type="noConversion"/>
  </si>
  <si>
    <t xml:space="preserve"> 중학동 행정복지센터 현관 </t>
    <phoneticPr fontId="18" type="noConversion"/>
  </si>
  <si>
    <t xml:space="preserve"> 사곡면 행정복지센터 2층 회의실 </t>
    <phoneticPr fontId="18" type="noConversion"/>
  </si>
  <si>
    <t xml:space="preserve"> 탄천면 새마을회 1월 월례회의 </t>
    <phoneticPr fontId="18" type="noConversion"/>
  </si>
  <si>
    <t xml:space="preserve"> 신풍면 대한노인회 공주시지회 신풍면분회 1월 월례회의 </t>
    <phoneticPr fontId="18" type="noConversion"/>
  </si>
  <si>
    <t xml:space="preserve"> 반포면 1월 새마을 총회 </t>
    <phoneticPr fontId="18" type="noConversion"/>
  </si>
  <si>
    <t xml:space="preserve"> 정안면 제3기 주민자치회 임시회의 </t>
    <phoneticPr fontId="18" type="noConversion"/>
  </si>
  <si>
    <t xml:space="preserve"> 웅진동 금성2통 마을총회 </t>
    <phoneticPr fontId="18" type="noConversion"/>
  </si>
  <si>
    <t xml:space="preserve"> 의당면 1월 주민자치회 정기회의 </t>
    <phoneticPr fontId="18" type="noConversion"/>
  </si>
  <si>
    <t xml:space="preserve"> 웅진동 1월 통장회의 및 명예웅진동장 취임식 </t>
    <phoneticPr fontId="18" type="noConversion"/>
  </si>
  <si>
    <t xml:space="preserve"> 계룡면 농지위원회 심의회 </t>
    <phoneticPr fontId="18" type="noConversion"/>
  </si>
  <si>
    <t xml:space="preserve"> 탄천면 행정복지센터 2층 회의실 </t>
    <phoneticPr fontId="18" type="noConversion"/>
  </si>
  <si>
    <t xml:space="preserve"> 신풍노인복지회관 </t>
    <phoneticPr fontId="18" type="noConversion"/>
  </si>
  <si>
    <t xml:space="preserve"> 반포면 행정복지센터 소회의실 </t>
    <phoneticPr fontId="18" type="noConversion"/>
  </si>
  <si>
    <t>정안면 행정복지센터 대회의실</t>
    <phoneticPr fontId="18" type="noConversion"/>
  </si>
  <si>
    <t xml:space="preserve"> 금성2통 경로당 </t>
    <phoneticPr fontId="18" type="noConversion"/>
  </si>
  <si>
    <t xml:space="preserve"> 의당면 행정복지센터 2층 회의실 </t>
    <phoneticPr fontId="18" type="noConversion"/>
  </si>
  <si>
    <t xml:space="preserve"> 웅진동 행정복지센터 회의실 </t>
    <phoneticPr fontId="18" type="noConversion"/>
  </si>
  <si>
    <t xml:space="preserve"> 계룡면 행정복지센터 2층 회의실 </t>
    <phoneticPr fontId="18" type="noConversion"/>
  </si>
  <si>
    <t xml:space="preserve"> 유구읍 새해 농업인교육 </t>
    <phoneticPr fontId="18" type="noConversion"/>
  </si>
  <si>
    <t xml:space="preserve"> 우성면 주민자치회 1월 정기회의 </t>
    <phoneticPr fontId="18" type="noConversion"/>
  </si>
  <si>
    <t xml:space="preserve"> 중학동 새마을회 1월 월례회의 </t>
    <phoneticPr fontId="18" type="noConversion"/>
  </si>
  <si>
    <t>유구읍 행정복지센터 2층 회의실</t>
    <phoneticPr fontId="18" type="noConversion"/>
  </si>
  <si>
    <t xml:space="preserve"> 우성면 행정복지센터 회의실</t>
    <phoneticPr fontId="18" type="noConversion"/>
  </si>
  <si>
    <t>중학동 행정복지센터 회의실</t>
    <phoneticPr fontId="18" type="noConversion"/>
  </si>
  <si>
    <t xml:space="preserve"> 사곡면 1월 새마을 월례회의 </t>
    <phoneticPr fontId="18" type="noConversion"/>
  </si>
  <si>
    <t xml:space="preserve"> 반포면 의용소방대장 합동 이·취임식 </t>
    <phoneticPr fontId="18" type="noConversion"/>
  </si>
  <si>
    <t xml:space="preserve"> 신관동 경로당 회장 결산 총회 </t>
    <phoneticPr fontId="18" type="noConversion"/>
  </si>
  <si>
    <t xml:space="preserve"> 우성면 1월 이장회의 </t>
    <phoneticPr fontId="18" type="noConversion"/>
  </si>
  <si>
    <t xml:space="preserve"> 계룡면 체육회장 취임식 </t>
    <phoneticPr fontId="18" type="noConversion"/>
  </si>
  <si>
    <t>신관동행정복지센터 2층 회의실</t>
    <phoneticPr fontId="18" type="noConversion"/>
  </si>
  <si>
    <t xml:space="preserve"> 한국자연사박물관 </t>
    <phoneticPr fontId="18" type="noConversion"/>
  </si>
  <si>
    <t xml:space="preserve"> 우성면 행정복지센터 회의실 </t>
    <phoneticPr fontId="18" type="noConversion"/>
  </si>
  <si>
    <t>계룡면 행정복지센터 대회의실</t>
    <phoneticPr fontId="18" type="noConversion"/>
  </si>
  <si>
    <t xml:space="preserve"> 웅진동 교동2,3,4통 마을총회 </t>
    <phoneticPr fontId="18" type="noConversion"/>
  </si>
  <si>
    <t>교동경로당</t>
    <phoneticPr fontId="18" type="noConversion"/>
  </si>
  <si>
    <t xml:space="preserve"> 계룡면 생명과학고 동문 정기총회 </t>
    <phoneticPr fontId="18" type="noConversion"/>
  </si>
  <si>
    <t xml:space="preserve"> 기찬마루 (보목고개로 393) </t>
    <phoneticPr fontId="18" type="noConversion"/>
  </si>
  <si>
    <t xml:space="preserve">중학동 '공주시청년회 강남지회' 설명절 물품기탁식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</si>
</sst>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9" xfId="0" applyNumberFormat="1" applyFont="1" applyFill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20" t="s">
        <v>5</v>
      </c>
      <c r="B1" s="21"/>
      <c r="C1" s="21"/>
      <c r="D1" s="21"/>
      <c r="E1" s="22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17" t="s">
        <v>6</v>
      </c>
      <c r="B4" s="6">
        <v>0.41666666666666669</v>
      </c>
      <c r="C4" s="4" t="s">
        <v>13</v>
      </c>
      <c r="D4" s="4" t="s">
        <v>18</v>
      </c>
      <c r="E4" s="5" t="str">
        <f t="shared" ref="E4:E33" si="0">LEFT(C4,4)</f>
        <v xml:space="preserve"> 유구읍</v>
      </c>
    </row>
    <row r="5" spans="1:5" s="9" customFormat="1" ht="60" customHeight="1" x14ac:dyDescent="0.3">
      <c r="A5" s="18"/>
      <c r="B5" s="6">
        <v>0.4375</v>
      </c>
      <c r="C5" s="4" t="s">
        <v>14</v>
      </c>
      <c r="D5" s="4" t="s">
        <v>19</v>
      </c>
      <c r="E5" s="5" t="str">
        <f t="shared" si="0"/>
        <v xml:space="preserve">신풍면 </v>
      </c>
    </row>
    <row r="6" spans="1:5" s="9" customFormat="1" ht="60" customHeight="1" x14ac:dyDescent="0.3">
      <c r="A6" s="18"/>
      <c r="B6" s="6">
        <v>0.4375</v>
      </c>
      <c r="C6" s="4" t="s">
        <v>15</v>
      </c>
      <c r="D6" s="4" t="s">
        <v>20</v>
      </c>
      <c r="E6" s="5" t="str">
        <f t="shared" si="0"/>
        <v xml:space="preserve"> 반포면</v>
      </c>
    </row>
    <row r="7" spans="1:5" s="9" customFormat="1" ht="60" customHeight="1" x14ac:dyDescent="0.3">
      <c r="A7" s="18"/>
      <c r="B7" s="6">
        <v>0.45833333333333331</v>
      </c>
      <c r="C7" s="4" t="s">
        <v>16</v>
      </c>
      <c r="D7" s="4" t="s">
        <v>21</v>
      </c>
      <c r="E7" s="5" t="str">
        <f t="shared" si="0"/>
        <v xml:space="preserve"> 옥룡동</v>
      </c>
    </row>
    <row r="8" spans="1:5" s="9" customFormat="1" ht="60" customHeight="1" x14ac:dyDescent="0.3">
      <c r="A8" s="19"/>
      <c r="B8" s="6">
        <v>0.70833333333333337</v>
      </c>
      <c r="C8" s="4" t="s">
        <v>17</v>
      </c>
      <c r="D8" s="4" t="s">
        <v>22</v>
      </c>
      <c r="E8" s="5" t="str">
        <f>LEFT(C8,4)</f>
        <v xml:space="preserve"> 금학동</v>
      </c>
    </row>
    <row r="9" spans="1:5" s="9" customFormat="1" ht="60" customHeight="1" x14ac:dyDescent="0.3">
      <c r="A9" s="17" t="s">
        <v>7</v>
      </c>
      <c r="B9" s="6">
        <v>0.4375</v>
      </c>
      <c r="C9" s="4" t="s">
        <v>23</v>
      </c>
      <c r="D9" s="4" t="s">
        <v>28</v>
      </c>
      <c r="E9" s="5" t="str">
        <f t="shared" si="0"/>
        <v xml:space="preserve"> 정안면</v>
      </c>
    </row>
    <row r="10" spans="1:5" s="9" customFormat="1" ht="60" customHeight="1" x14ac:dyDescent="0.3">
      <c r="A10" s="18"/>
      <c r="B10" s="6">
        <v>0.4375</v>
      </c>
      <c r="C10" s="4" t="s">
        <v>24</v>
      </c>
      <c r="D10" s="4" t="s">
        <v>29</v>
      </c>
      <c r="E10" s="5" t="str">
        <f t="shared" si="0"/>
        <v xml:space="preserve"> 이인면</v>
      </c>
    </row>
    <row r="11" spans="1:5" s="9" customFormat="1" ht="60" customHeight="1" x14ac:dyDescent="0.3">
      <c r="A11" s="18"/>
      <c r="B11" s="6">
        <v>0.4375</v>
      </c>
      <c r="C11" s="4" t="s">
        <v>25</v>
      </c>
      <c r="D11" s="4" t="s">
        <v>30</v>
      </c>
      <c r="E11" s="5" t="str">
        <f t="shared" si="0"/>
        <v xml:space="preserve"> 신관동</v>
      </c>
    </row>
    <row r="12" spans="1:5" s="9" customFormat="1" ht="60" customHeight="1" x14ac:dyDescent="0.3">
      <c r="A12" s="18"/>
      <c r="B12" s="6">
        <v>0.45833333333333331</v>
      </c>
      <c r="C12" s="4" t="s">
        <v>26</v>
      </c>
      <c r="D12" s="4" t="s">
        <v>31</v>
      </c>
      <c r="E12" s="5" t="str">
        <f t="shared" si="0"/>
        <v xml:space="preserve"> 신풍면</v>
      </c>
    </row>
    <row r="13" spans="1:5" s="9" customFormat="1" ht="60" customHeight="1" x14ac:dyDescent="0.3">
      <c r="A13" s="18"/>
      <c r="B13" s="6">
        <v>0.58333333333333337</v>
      </c>
      <c r="C13" s="4" t="s">
        <v>69</v>
      </c>
      <c r="D13" s="4" t="s">
        <v>32</v>
      </c>
      <c r="E13" s="5" t="str">
        <f>LEFT(C13,3)</f>
        <v>중학동</v>
      </c>
    </row>
    <row r="14" spans="1:5" s="9" customFormat="1" ht="60" customHeight="1" x14ac:dyDescent="0.3">
      <c r="A14" s="19"/>
      <c r="B14" s="6">
        <v>0.625</v>
      </c>
      <c r="C14" s="4" t="s">
        <v>27</v>
      </c>
      <c r="D14" s="4" t="s">
        <v>33</v>
      </c>
      <c r="E14" s="5" t="str">
        <f t="shared" si="0"/>
        <v xml:space="preserve"> 사곡면</v>
      </c>
    </row>
    <row r="15" spans="1:5" s="9" customFormat="1" ht="60" customHeight="1" x14ac:dyDescent="0.3">
      <c r="A15" s="17" t="s">
        <v>8</v>
      </c>
      <c r="B15" s="6">
        <v>0.41666666666666669</v>
      </c>
      <c r="C15" s="4" t="s">
        <v>34</v>
      </c>
      <c r="D15" s="4" t="s">
        <v>42</v>
      </c>
      <c r="E15" s="5" t="str">
        <f t="shared" si="0"/>
        <v xml:space="preserve"> 탄천면</v>
      </c>
    </row>
    <row r="16" spans="1:5" s="9" customFormat="1" ht="60" customHeight="1" x14ac:dyDescent="0.3">
      <c r="A16" s="18"/>
      <c r="B16" s="6">
        <v>0.41666666666666669</v>
      </c>
      <c r="C16" s="4" t="s">
        <v>35</v>
      </c>
      <c r="D16" s="4" t="s">
        <v>43</v>
      </c>
      <c r="E16" s="5" t="str">
        <f t="shared" si="0"/>
        <v xml:space="preserve"> 신풍면</v>
      </c>
    </row>
    <row r="17" spans="1:5" s="9" customFormat="1" ht="60" customHeight="1" x14ac:dyDescent="0.3">
      <c r="A17" s="18"/>
      <c r="B17" s="6">
        <v>0.41666666666666669</v>
      </c>
      <c r="C17" s="4" t="s">
        <v>36</v>
      </c>
      <c r="D17" s="4" t="s">
        <v>44</v>
      </c>
      <c r="E17" s="5" t="str">
        <f t="shared" si="0"/>
        <v xml:space="preserve"> 반포면</v>
      </c>
    </row>
    <row r="18" spans="1:5" s="9" customFormat="1" ht="60" customHeight="1" x14ac:dyDescent="0.3">
      <c r="A18" s="18"/>
      <c r="B18" s="6">
        <v>0.4375</v>
      </c>
      <c r="C18" s="4" t="s">
        <v>37</v>
      </c>
      <c r="D18" s="4" t="s">
        <v>45</v>
      </c>
      <c r="E18" s="5" t="str">
        <f t="shared" si="0"/>
        <v xml:space="preserve"> 정안면</v>
      </c>
    </row>
    <row r="19" spans="1:5" s="9" customFormat="1" ht="60" customHeight="1" x14ac:dyDescent="0.3">
      <c r="A19" s="18"/>
      <c r="B19" s="6">
        <v>0.45833333333333331</v>
      </c>
      <c r="C19" s="4" t="s">
        <v>38</v>
      </c>
      <c r="D19" s="4" t="s">
        <v>46</v>
      </c>
      <c r="E19" s="5" t="str">
        <f t="shared" si="0"/>
        <v xml:space="preserve"> 웅진동</v>
      </c>
    </row>
    <row r="20" spans="1:5" s="9" customFormat="1" ht="60" customHeight="1" x14ac:dyDescent="0.3">
      <c r="A20" s="18"/>
      <c r="B20" s="6">
        <v>0.45833333333333331</v>
      </c>
      <c r="C20" s="4" t="s">
        <v>39</v>
      </c>
      <c r="D20" s="4" t="s">
        <v>47</v>
      </c>
      <c r="E20" s="5" t="str">
        <f t="shared" si="0"/>
        <v xml:space="preserve"> 의당면</v>
      </c>
    </row>
    <row r="21" spans="1:5" s="9" customFormat="1" ht="60" customHeight="1" x14ac:dyDescent="0.3">
      <c r="A21" s="18"/>
      <c r="B21" s="6">
        <v>0.6875</v>
      </c>
      <c r="C21" s="4" t="s">
        <v>40</v>
      </c>
      <c r="D21" s="4" t="s">
        <v>48</v>
      </c>
      <c r="E21" s="5" t="str">
        <f t="shared" si="0"/>
        <v xml:space="preserve"> 웅진동</v>
      </c>
    </row>
    <row r="22" spans="1:5" s="9" customFormat="1" ht="60" customHeight="1" x14ac:dyDescent="0.3">
      <c r="A22" s="19"/>
      <c r="B22" s="6">
        <v>0.70833333333333337</v>
      </c>
      <c r="C22" s="4" t="s">
        <v>41</v>
      </c>
      <c r="D22" s="4" t="s">
        <v>49</v>
      </c>
      <c r="E22" s="5" t="str">
        <f t="shared" si="0"/>
        <v xml:space="preserve"> 계룡면</v>
      </c>
    </row>
    <row r="23" spans="1:5" s="9" customFormat="1" ht="60" customHeight="1" x14ac:dyDescent="0.3">
      <c r="A23" s="17" t="s">
        <v>9</v>
      </c>
      <c r="B23" s="6">
        <v>0.58333333333333337</v>
      </c>
      <c r="C23" s="4" t="s">
        <v>50</v>
      </c>
      <c r="D23" s="4" t="s">
        <v>53</v>
      </c>
      <c r="E23" s="5" t="str">
        <f t="shared" si="0"/>
        <v xml:space="preserve"> 유구읍</v>
      </c>
    </row>
    <row r="24" spans="1:5" s="9" customFormat="1" ht="60" customHeight="1" x14ac:dyDescent="0.3">
      <c r="A24" s="18"/>
      <c r="B24" s="6">
        <v>0.625</v>
      </c>
      <c r="C24" s="4" t="s">
        <v>51</v>
      </c>
      <c r="D24" s="4" t="s">
        <v>54</v>
      </c>
      <c r="E24" s="5" t="str">
        <f t="shared" si="0"/>
        <v xml:space="preserve"> 우성면</v>
      </c>
    </row>
    <row r="25" spans="1:5" s="9" customFormat="1" ht="60" customHeight="1" x14ac:dyDescent="0.3">
      <c r="A25" s="19"/>
      <c r="B25" s="6">
        <v>0.75</v>
      </c>
      <c r="C25" s="4" t="s">
        <v>52</v>
      </c>
      <c r="D25" s="4" t="s">
        <v>55</v>
      </c>
      <c r="E25" s="5" t="str">
        <f t="shared" si="0"/>
        <v xml:space="preserve"> 중학동</v>
      </c>
    </row>
    <row r="26" spans="1:5" s="9" customFormat="1" ht="60" customHeight="1" x14ac:dyDescent="0.3">
      <c r="A26" s="17" t="s">
        <v>10</v>
      </c>
      <c r="B26" s="6">
        <v>0.41666666666666669</v>
      </c>
      <c r="C26" s="4" t="s">
        <v>56</v>
      </c>
      <c r="D26" s="4" t="s">
        <v>33</v>
      </c>
      <c r="E26" s="5" t="str">
        <f t="shared" si="0"/>
        <v xml:space="preserve"> 사곡면</v>
      </c>
    </row>
    <row r="27" spans="1:5" s="9" customFormat="1" ht="60" customHeight="1" x14ac:dyDescent="0.3">
      <c r="A27" s="18"/>
      <c r="B27" s="6">
        <v>0.41666666666666669</v>
      </c>
      <c r="C27" s="4" t="s">
        <v>57</v>
      </c>
      <c r="D27" s="4" t="s">
        <v>62</v>
      </c>
      <c r="E27" s="5" t="str">
        <f t="shared" si="0"/>
        <v xml:space="preserve"> 반포면</v>
      </c>
    </row>
    <row r="28" spans="1:5" s="9" customFormat="1" ht="60" customHeight="1" x14ac:dyDescent="0.3">
      <c r="A28" s="18"/>
      <c r="B28" s="6">
        <v>0.45833333333333331</v>
      </c>
      <c r="C28" s="4" t="s">
        <v>58</v>
      </c>
      <c r="D28" s="4" t="s">
        <v>61</v>
      </c>
      <c r="E28" s="5" t="str">
        <f t="shared" si="0"/>
        <v xml:space="preserve"> 신관동</v>
      </c>
    </row>
    <row r="29" spans="1:5" s="9" customFormat="1" ht="60" customHeight="1" x14ac:dyDescent="0.3">
      <c r="A29" s="18"/>
      <c r="B29" s="6">
        <v>0.45833333333333331</v>
      </c>
      <c r="C29" s="4" t="s">
        <v>59</v>
      </c>
      <c r="D29" s="4" t="s">
        <v>63</v>
      </c>
      <c r="E29" s="5" t="str">
        <f t="shared" si="0"/>
        <v xml:space="preserve"> 우성면</v>
      </c>
    </row>
    <row r="30" spans="1:5" s="9" customFormat="1" ht="60" customHeight="1" x14ac:dyDescent="0.3">
      <c r="A30" s="19"/>
      <c r="B30" s="6">
        <v>0.45833333333333331</v>
      </c>
      <c r="C30" s="4" t="s">
        <v>60</v>
      </c>
      <c r="D30" s="4" t="s">
        <v>64</v>
      </c>
      <c r="E30" s="5" t="str">
        <f t="shared" si="0"/>
        <v xml:space="preserve"> 계룡면</v>
      </c>
    </row>
    <row r="31" spans="1:5" s="9" customFormat="1" ht="60" customHeight="1" x14ac:dyDescent="0.3">
      <c r="A31" s="26" t="s">
        <v>11</v>
      </c>
      <c r="B31" s="6">
        <v>0.45833333333333331</v>
      </c>
      <c r="C31" s="13" t="s">
        <v>65</v>
      </c>
      <c r="D31" s="4" t="s">
        <v>66</v>
      </c>
      <c r="E31" s="5" t="str">
        <f t="shared" si="0"/>
        <v xml:space="preserve"> 웅진동</v>
      </c>
    </row>
    <row r="32" spans="1:5" s="9" customFormat="1" ht="60" customHeight="1" x14ac:dyDescent="0.3">
      <c r="A32" s="27"/>
      <c r="B32" s="23">
        <v>0.45833333333333331</v>
      </c>
      <c r="C32" s="13" t="s">
        <v>67</v>
      </c>
      <c r="D32" s="24" t="s">
        <v>68</v>
      </c>
      <c r="E32" s="25" t="str">
        <f t="shared" si="0"/>
        <v xml:space="preserve"> 계룡면</v>
      </c>
    </row>
    <row r="33" spans="1:5" s="9" customFormat="1" ht="60" customHeight="1" thickBot="1" x14ac:dyDescent="0.35">
      <c r="A33" s="16" t="s">
        <v>12</v>
      </c>
      <c r="B33" s="7"/>
      <c r="C33" s="15"/>
      <c r="D33" s="7"/>
      <c r="E33" s="14" t="str">
        <f t="shared" si="0"/>
        <v/>
      </c>
    </row>
  </sheetData>
  <mergeCells count="7">
    <mergeCell ref="A31:A32"/>
    <mergeCell ref="A4:A8"/>
    <mergeCell ref="A9:A14"/>
    <mergeCell ref="A15:A22"/>
    <mergeCell ref="A26:A30"/>
    <mergeCell ref="A23:A25"/>
    <mergeCell ref="A1:E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2025-01-10T08:17:45Z</dcterms:modified>
</cp:coreProperties>
</file>